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Updated 210709" sheetId="1" r:id="rId1"/>
  </sheets>
  <definedNames>
    <definedName name="_xlnm.Print_Area" localSheetId="0">'Updated 210709'!$A$1:$J$85</definedName>
    <definedName name="_xlnm.Print_Titles" localSheetId="0">'Updated 210709'!$1:$4</definedName>
  </definedNames>
  <calcPr fullCalcOnLoad="1"/>
</workbook>
</file>

<file path=xl/comments1.xml><?xml version="1.0" encoding="utf-8"?>
<comments xmlns="http://schemas.openxmlformats.org/spreadsheetml/2006/main">
  <authors>
    <author>Jing Zhou</author>
    <author>georgel</author>
  </authors>
  <commentList>
    <comment ref="D77" authorId="0">
      <text>
        <r>
          <rPr>
            <b/>
            <sz val="8"/>
            <rFont val="Tahoma"/>
            <family val="0"/>
          </rPr>
          <t>Jing Zhou:</t>
        </r>
        <r>
          <rPr>
            <sz val="8"/>
            <rFont val="Tahoma"/>
            <family val="0"/>
          </rPr>
          <t xml:space="preserve">
UNTIL 3 June 09</t>
        </r>
      </text>
    </comment>
    <comment ref="B21" authorId="1">
      <text>
        <r>
          <rPr>
            <b/>
            <sz val="8"/>
            <rFont val="Tahoma"/>
            <family val="0"/>
          </rPr>
          <t>georgel:</t>
        </r>
        <r>
          <rPr>
            <sz val="8"/>
            <rFont val="Tahoma"/>
            <family val="0"/>
          </rPr>
          <t xml:space="preserve">
Reinstated from 01/05/09</t>
        </r>
      </text>
    </comment>
    <comment ref="B35" authorId="1">
      <text>
        <r>
          <rPr>
            <b/>
            <sz val="8"/>
            <rFont val="Tahoma"/>
            <family val="0"/>
          </rPr>
          <t>georgel:</t>
        </r>
        <r>
          <rPr>
            <sz val="8"/>
            <rFont val="Tahoma"/>
            <family val="0"/>
          </rPr>
          <t xml:space="preserve">
Finished on 30/04/09</t>
        </r>
      </text>
    </comment>
    <comment ref="B28" authorId="1">
      <text>
        <r>
          <rPr>
            <b/>
            <sz val="8"/>
            <rFont val="Tahoma"/>
            <family val="0"/>
          </rPr>
          <t>georgel:</t>
        </r>
        <r>
          <rPr>
            <sz val="8"/>
            <rFont val="Tahoma"/>
            <family val="0"/>
          </rPr>
          <t xml:space="preserve">
Finished in April 09</t>
        </r>
      </text>
    </comment>
  </commentList>
</comments>
</file>

<file path=xl/sharedStrings.xml><?xml version="1.0" encoding="utf-8"?>
<sst xmlns="http://schemas.openxmlformats.org/spreadsheetml/2006/main" count="207" uniqueCount="100">
  <si>
    <t>3161</t>
  </si>
  <si>
    <t>Party</t>
  </si>
  <si>
    <t>Minister</t>
  </si>
  <si>
    <t>Act</t>
  </si>
  <si>
    <t>Heather Roy</t>
  </si>
  <si>
    <t>Y</t>
  </si>
  <si>
    <t>Rodney Hide</t>
  </si>
  <si>
    <t>Total Act</t>
  </si>
  <si>
    <t>Maori</t>
  </si>
  <si>
    <t>Pita Sharples</t>
  </si>
  <si>
    <t>Tariana Turia</t>
  </si>
  <si>
    <t>Total Maori</t>
  </si>
  <si>
    <t>Labour</t>
  </si>
  <si>
    <t>Annette King</t>
  </si>
  <si>
    <t>Ashraf Choudhary</t>
  </si>
  <si>
    <t>Brendon Burns</t>
  </si>
  <si>
    <t>Carmel Sepuloni</t>
  </si>
  <si>
    <t>Carol Beaumont</t>
  </si>
  <si>
    <t>Charles Chauvel</t>
  </si>
  <si>
    <t>Chris Carter</t>
  </si>
  <si>
    <t>Chris Hipkins</t>
  </si>
  <si>
    <t>Clare Curran</t>
  </si>
  <si>
    <t>Clayton Cosgrove</t>
  </si>
  <si>
    <t>Damien O'Connor</t>
  </si>
  <si>
    <t>Darien Fenton</t>
  </si>
  <si>
    <t>Darren Hughes</t>
  </si>
  <si>
    <t>David  Cunliffe</t>
  </si>
  <si>
    <t>David Parker</t>
  </si>
  <si>
    <t>George Hawkins</t>
  </si>
  <si>
    <t>Grant Robertson</t>
  </si>
  <si>
    <t>Helen Clark</t>
  </si>
  <si>
    <t>Iain Lees-Galloway</t>
  </si>
  <si>
    <t>Jacinda Ardern</t>
  </si>
  <si>
    <t>Kelvin Davis</t>
  </si>
  <si>
    <t>Lianne Dalziel</t>
  </si>
  <si>
    <t>Lynne Pillay</t>
  </si>
  <si>
    <t>Maryan Street</t>
  </si>
  <si>
    <t>Michael Cullen</t>
  </si>
  <si>
    <t>Mita Ririnui</t>
  </si>
  <si>
    <t>Moana Mackey</t>
  </si>
  <si>
    <t>Nanaia Mahuta</t>
  </si>
  <si>
    <t>Parekura Horomia</t>
  </si>
  <si>
    <t>Pete Hodgson</t>
  </si>
  <si>
    <t>Phil Goff</t>
  </si>
  <si>
    <t>Phil Twyford</t>
  </si>
  <si>
    <t>Rajen Prasad</t>
  </si>
  <si>
    <t>Raymond Huo</t>
  </si>
  <si>
    <t>Rick Barker</t>
  </si>
  <si>
    <t>Ross Robertson</t>
  </si>
  <si>
    <t>Ruth Dyson</t>
  </si>
  <si>
    <t>Shane Jones</t>
  </si>
  <si>
    <t>Stephanie Chadwick</t>
  </si>
  <si>
    <t>Stuart Nash</t>
  </si>
  <si>
    <t>Su'a William Sio</t>
  </si>
  <si>
    <t>Sue Moroney</t>
  </si>
  <si>
    <t>Trevor Mallard</t>
  </si>
  <si>
    <t>Winnie Laban</t>
  </si>
  <si>
    <t>Total Labour</t>
  </si>
  <si>
    <t>National</t>
  </si>
  <si>
    <t>Anne Tolley</t>
  </si>
  <si>
    <t>Bill English</t>
  </si>
  <si>
    <t>Chris Finlayson</t>
  </si>
  <si>
    <t>David Carter</t>
  </si>
  <si>
    <t>Georgina Te Heuheu</t>
  </si>
  <si>
    <t>Gerry Brownlee</t>
  </si>
  <si>
    <t>John Carter</t>
  </si>
  <si>
    <t>John Key</t>
  </si>
  <si>
    <t>Jonathan Coleman</t>
  </si>
  <si>
    <t>Judith Collins</t>
  </si>
  <si>
    <t>Kate Wilkinson</t>
  </si>
  <si>
    <t>Maurice Williamson</t>
  </si>
  <si>
    <t>Murray McCully</t>
  </si>
  <si>
    <t>Nathan Guy</t>
  </si>
  <si>
    <t>Nick Smith</t>
  </si>
  <si>
    <t>Pansy Wong</t>
  </si>
  <si>
    <t>Paula Bennett</t>
  </si>
  <si>
    <t>Philip Heatley</t>
  </si>
  <si>
    <t>Richard Worth</t>
  </si>
  <si>
    <t>Simon Power</t>
  </si>
  <si>
    <t>Steven Joyce</t>
  </si>
  <si>
    <t>Tim  Groser</t>
  </si>
  <si>
    <t>Tony Ryall</t>
  </si>
  <si>
    <t>Wayne Mapp</t>
  </si>
  <si>
    <t>Total National</t>
  </si>
  <si>
    <t>United Future</t>
  </si>
  <si>
    <t>Peter Dunne</t>
  </si>
  <si>
    <t>Total All Parties</t>
  </si>
  <si>
    <t>Sub Total Internal Costs</t>
  </si>
  <si>
    <t>Domestic Air Travel (Mnisters only)</t>
  </si>
  <si>
    <t xml:space="preserve">Out of Wellington Accommodation (Ministers only) </t>
  </si>
  <si>
    <t>Allocated Crown Owned Property</t>
  </si>
  <si>
    <t>Allocated Dept Owned Property</t>
  </si>
  <si>
    <t>Surface Travel (Ministers, Spouse and staff)</t>
  </si>
  <si>
    <r>
      <t>Wellington Accommodation (Ministers only)</t>
    </r>
    <r>
      <rPr>
        <b/>
        <sz val="10"/>
        <color indexed="10"/>
        <rFont val="Arial"/>
        <family val="2"/>
      </rPr>
      <t>*</t>
    </r>
  </si>
  <si>
    <r>
      <t>**</t>
    </r>
    <r>
      <rPr>
        <sz val="10"/>
        <rFont val="Arial"/>
        <family val="2"/>
      </rPr>
      <t xml:space="preserve"> Minsters, spouse, staff, MPs or students where relevant</t>
    </r>
  </si>
  <si>
    <r>
      <t>Official Cabinet Approved International Travel</t>
    </r>
    <r>
      <rPr>
        <b/>
        <sz val="10"/>
        <color indexed="10"/>
        <rFont val="Arial"/>
        <family val="2"/>
      </rPr>
      <t xml:space="preserve"> **</t>
    </r>
  </si>
  <si>
    <r>
      <t>*</t>
    </r>
    <r>
      <rPr>
        <sz val="10"/>
        <rFont val="Arial"/>
        <family val="2"/>
      </rPr>
      <t xml:space="preserve">  Covers the following costs: Rental, Cleaning, Power/Gas, Insurance and Building &amp; Ground Maintenance</t>
    </r>
  </si>
  <si>
    <t>(Excluding FBT &amp; Depreciation)</t>
  </si>
  <si>
    <t>N/A</t>
  </si>
  <si>
    <t xml:space="preserve"> MINISTERS EXPENSES FROM 1 JANUARY 2009 TO 30 JUNE 2009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</si>
</sst>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_-* #,##0.000_-;\-* #,##0.000_-;_-* &quot;-&quot;??_-;_-@_-"/>
    <numFmt numFmtId="166" formatCode="_-* #,##0.0000_-;\-* #,##0.0000_-;_-* &quot;-&quot;??_-;_-@_-"/>
    <numFmt numFmtId="167" formatCode="#,##0.00_ ;[Red]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_-;\-* #,##0.0_-;_-* &quot;-&quot;??_-;_-@_-"/>
    <numFmt numFmtId="173" formatCode="_-* #,##0_-;\-* #,##0_-;_-* &quot;-&quot;??_-;_-@_-"/>
    <numFmt numFmtId="174" formatCode="_-* #,##0.0_-;\-* #,##0.0_-;_-* &quot;-&quot;?_-;_-@_-"/>
    <numFmt numFmtId="175" formatCode="#,##0;[Red]\(#,##0\)"/>
    <numFmt numFmtId="176" formatCode="#,##0_ ;[Red]\-#,##0\ 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1" xfId="21" applyFont="1" applyFill="1" applyBorder="1" applyAlignment="1">
      <alignment horizontal="left"/>
      <protection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5" fillId="0" borderId="0" xfId="15" applyNumberFormat="1" applyFont="1" applyBorder="1" applyAlignment="1">
      <alignment/>
    </xf>
    <xf numFmtId="164" fontId="0" fillId="0" borderId="1" xfId="22" applyNumberFormat="1" applyFont="1" applyFill="1" applyBorder="1" applyAlignment="1">
      <alignment horizontal="left"/>
      <protection/>
    </xf>
    <xf numFmtId="43" fontId="0" fillId="0" borderId="0" xfId="0" applyNumberFormat="1" applyFont="1" applyBorder="1" applyAlignment="1">
      <alignment/>
    </xf>
    <xf numFmtId="173" fontId="5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2" xfId="0" applyFont="1" applyFill="1" applyBorder="1" applyAlignment="1">
      <alignment horizontal="left"/>
    </xf>
    <xf numFmtId="0" fontId="6" fillId="0" borderId="1" xfId="21" applyFont="1" applyFill="1" applyBorder="1" applyAlignment="1" quotePrefix="1">
      <alignment horizontal="left" vertical="center"/>
      <protection/>
    </xf>
    <xf numFmtId="0" fontId="5" fillId="0" borderId="3" xfId="21" applyFont="1" applyFill="1" applyBorder="1" applyAlignment="1">
      <alignment horizontal="left"/>
      <protection/>
    </xf>
    <xf numFmtId="0" fontId="5" fillId="0" borderId="4" xfId="21" applyFont="1" applyFill="1" applyBorder="1" applyAlignment="1">
      <alignment horizontal="left"/>
      <protection/>
    </xf>
    <xf numFmtId="173" fontId="0" fillId="0" borderId="0" xfId="15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5" xfId="22" applyFont="1" applyFill="1" applyBorder="1" applyAlignment="1">
      <alignment horizontal="left"/>
      <protection/>
    </xf>
    <xf numFmtId="164" fontId="5" fillId="0" borderId="6" xfId="22" applyNumberFormat="1" applyFont="1" applyFill="1" applyBorder="1" applyAlignment="1">
      <alignment horizontal="left"/>
      <protection/>
    </xf>
    <xf numFmtId="0" fontId="5" fillId="0" borderId="5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0" fillId="0" borderId="3" xfId="21" applyFont="1" applyFill="1" applyBorder="1" applyAlignment="1">
      <alignment horizontal="left"/>
      <protection/>
    </xf>
    <xf numFmtId="164" fontId="0" fillId="0" borderId="4" xfId="22" applyNumberFormat="1" applyFont="1" applyFill="1" applyBorder="1" applyAlignment="1">
      <alignment horizontal="left"/>
      <protection/>
    </xf>
    <xf numFmtId="0" fontId="0" fillId="0" borderId="4" xfId="21" applyFont="1" applyFill="1" applyBorder="1" applyAlignment="1">
      <alignment horizontal="left"/>
      <protection/>
    </xf>
    <xf numFmtId="0" fontId="0" fillId="0" borderId="7" xfId="21" applyFont="1" applyFill="1" applyBorder="1" applyAlignment="1">
      <alignment horizontal="left"/>
      <protection/>
    </xf>
    <xf numFmtId="164" fontId="0" fillId="0" borderId="8" xfId="22" applyNumberFormat="1" applyFont="1" applyFill="1" applyBorder="1" applyAlignment="1">
      <alignment horizontal="left"/>
      <protection/>
    </xf>
    <xf numFmtId="0" fontId="0" fillId="0" borderId="3" xfId="22" applyFont="1" applyFill="1" applyBorder="1" applyAlignment="1">
      <alignment horizontal="left"/>
      <protection/>
    </xf>
    <xf numFmtId="0" fontId="0" fillId="0" borderId="7" xfId="22" applyFont="1" applyFill="1" applyBorder="1" applyAlignment="1">
      <alignment horizontal="left"/>
      <protection/>
    </xf>
    <xf numFmtId="0" fontId="0" fillId="0" borderId="9" xfId="22" applyFont="1" applyFill="1" applyBorder="1" applyAlignment="1">
      <alignment horizontal="left"/>
      <protection/>
    </xf>
    <xf numFmtId="164" fontId="0" fillId="0" borderId="10" xfId="22" applyNumberFormat="1" applyFont="1" applyFill="1" applyBorder="1" applyAlignment="1">
      <alignment horizontal="left"/>
      <protection/>
    </xf>
    <xf numFmtId="0" fontId="0" fillId="0" borderId="11" xfId="22" applyFont="1" applyFill="1" applyBorder="1" applyAlignment="1">
      <alignment horizontal="left"/>
      <protection/>
    </xf>
    <xf numFmtId="164" fontId="0" fillId="0" borderId="12" xfId="22" applyNumberFormat="1" applyFont="1" applyFill="1" applyBorder="1" applyAlignment="1">
      <alignment horizontal="left"/>
      <protection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3" fontId="14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14" fillId="0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 quotePrefix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Fill="1" applyBorder="1" applyAlignment="1" quotePrefix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 quotePrefix="1">
      <alignment horizontal="left" vertical="top" wrapText="1"/>
    </xf>
    <xf numFmtId="0" fontId="0" fillId="0" borderId="10" xfId="21" applyFont="1" applyFill="1" applyBorder="1" applyAlignment="1">
      <alignment horizontal="left"/>
      <protection/>
    </xf>
    <xf numFmtId="164" fontId="0" fillId="0" borderId="10" xfId="22" applyNumberFormat="1" applyFont="1" applyFill="1" applyBorder="1" applyAlignment="1" quotePrefix="1">
      <alignment horizontal="left"/>
      <protection/>
    </xf>
    <xf numFmtId="173" fontId="10" fillId="0" borderId="10" xfId="15" applyNumberFormat="1" applyFont="1" applyFill="1" applyBorder="1" applyAlignment="1">
      <alignment horizontal="left"/>
    </xf>
    <xf numFmtId="173" fontId="10" fillId="0" borderId="10" xfId="15" applyNumberFormat="1" applyFont="1" applyBorder="1" applyAlignment="1">
      <alignment horizontal="left"/>
    </xf>
    <xf numFmtId="173" fontId="0" fillId="0" borderId="10" xfId="15" applyNumberFormat="1" applyFont="1" applyFill="1" applyBorder="1" applyAlignment="1">
      <alignment horizontal="left"/>
    </xf>
    <xf numFmtId="173" fontId="10" fillId="0" borderId="17" xfId="15" applyNumberFormat="1" applyFont="1" applyFill="1" applyBorder="1" applyAlignment="1">
      <alignment horizontal="left"/>
    </xf>
    <xf numFmtId="164" fontId="0" fillId="0" borderId="4" xfId="22" applyNumberFormat="1" applyFont="1" applyFill="1" applyBorder="1" applyAlignment="1" quotePrefix="1">
      <alignment horizontal="left"/>
      <protection/>
    </xf>
    <xf numFmtId="173" fontId="10" fillId="0" borderId="4" xfId="15" applyNumberFormat="1" applyFont="1" applyFill="1" applyBorder="1" applyAlignment="1">
      <alignment horizontal="left"/>
    </xf>
    <xf numFmtId="173" fontId="10" fillId="0" borderId="4" xfId="15" applyNumberFormat="1" applyFont="1" applyBorder="1" applyAlignment="1">
      <alignment horizontal="left"/>
    </xf>
    <xf numFmtId="173" fontId="0" fillId="0" borderId="4" xfId="15" applyNumberFormat="1" applyFont="1" applyFill="1" applyBorder="1" applyAlignment="1">
      <alignment horizontal="left"/>
    </xf>
    <xf numFmtId="173" fontId="10" fillId="0" borderId="18" xfId="15" applyNumberFormat="1" applyFont="1" applyFill="1" applyBorder="1" applyAlignment="1">
      <alignment horizontal="left"/>
    </xf>
    <xf numFmtId="164" fontId="5" fillId="0" borderId="6" xfId="22" applyNumberFormat="1" applyFont="1" applyFill="1" applyBorder="1" applyAlignment="1" quotePrefix="1">
      <alignment horizontal="left"/>
      <protection/>
    </xf>
    <xf numFmtId="173" fontId="9" fillId="0" borderId="6" xfId="15" applyNumberFormat="1" applyFont="1" applyFill="1" applyBorder="1" applyAlignment="1">
      <alignment horizontal="left"/>
    </xf>
    <xf numFmtId="173" fontId="9" fillId="0" borderId="6" xfId="15" applyNumberFormat="1" applyFont="1" applyBorder="1" applyAlignment="1">
      <alignment horizontal="left"/>
    </xf>
    <xf numFmtId="173" fontId="5" fillId="0" borderId="6" xfId="15" applyNumberFormat="1" applyFont="1" applyBorder="1" applyAlignment="1">
      <alignment horizontal="left"/>
    </xf>
    <xf numFmtId="173" fontId="9" fillId="0" borderId="19" xfId="15" applyNumberFormat="1" applyFont="1" applyBorder="1" applyAlignment="1">
      <alignment horizontal="left"/>
    </xf>
    <xf numFmtId="0" fontId="0" fillId="0" borderId="12" xfId="21" applyFont="1" applyFill="1" applyBorder="1" applyAlignment="1">
      <alignment horizontal="left"/>
      <protection/>
    </xf>
    <xf numFmtId="164" fontId="0" fillId="0" borderId="12" xfId="22" applyNumberFormat="1" applyFont="1" applyFill="1" applyBorder="1" applyAlignment="1" quotePrefix="1">
      <alignment horizontal="left"/>
      <protection/>
    </xf>
    <xf numFmtId="173" fontId="10" fillId="0" borderId="12" xfId="15" applyNumberFormat="1" applyFont="1" applyFill="1" applyBorder="1" applyAlignment="1">
      <alignment horizontal="left"/>
    </xf>
    <xf numFmtId="173" fontId="10" fillId="0" borderId="12" xfId="15" applyNumberFormat="1" applyFont="1" applyBorder="1" applyAlignment="1">
      <alignment horizontal="left"/>
    </xf>
    <xf numFmtId="173" fontId="0" fillId="0" borderId="12" xfId="15" applyNumberFormat="1" applyFont="1" applyFill="1" applyBorder="1" applyAlignment="1">
      <alignment horizontal="left"/>
    </xf>
    <xf numFmtId="173" fontId="10" fillId="0" borderId="20" xfId="15" applyNumberFormat="1" applyFont="1" applyFill="1" applyBorder="1" applyAlignment="1">
      <alignment horizontal="left"/>
    </xf>
    <xf numFmtId="0" fontId="0" fillId="0" borderId="8" xfId="21" applyFont="1" applyFill="1" applyBorder="1" applyAlignment="1">
      <alignment horizontal="left"/>
      <protection/>
    </xf>
    <xf numFmtId="164" fontId="0" fillId="0" borderId="8" xfId="22" applyNumberFormat="1" applyFont="1" applyFill="1" applyBorder="1" applyAlignment="1" quotePrefix="1">
      <alignment horizontal="left"/>
      <protection/>
    </xf>
    <xf numFmtId="173" fontId="10" fillId="0" borderId="8" xfId="15" applyNumberFormat="1" applyFont="1" applyFill="1" applyBorder="1" applyAlignment="1" quotePrefix="1">
      <alignment horizontal="left" wrapText="1"/>
    </xf>
    <xf numFmtId="173" fontId="10" fillId="0" borderId="8" xfId="15" applyNumberFormat="1" applyFont="1" applyBorder="1" applyAlignment="1">
      <alignment horizontal="left"/>
    </xf>
    <xf numFmtId="173" fontId="10" fillId="0" borderId="8" xfId="15" applyNumberFormat="1" applyFont="1" applyFill="1" applyBorder="1" applyAlignment="1">
      <alignment horizontal="left"/>
    </xf>
    <xf numFmtId="173" fontId="0" fillId="0" borderId="8" xfId="15" applyNumberFormat="1" applyFont="1" applyFill="1" applyBorder="1" applyAlignment="1">
      <alignment horizontal="left"/>
    </xf>
    <xf numFmtId="173" fontId="10" fillId="0" borderId="21" xfId="15" applyNumberFormat="1" applyFont="1" applyFill="1" applyBorder="1" applyAlignment="1">
      <alignment horizontal="left"/>
    </xf>
    <xf numFmtId="173" fontId="5" fillId="0" borderId="6" xfId="15" applyNumberFormat="1" applyFont="1" applyFill="1" applyBorder="1" applyAlignment="1">
      <alignment horizontal="left"/>
    </xf>
    <xf numFmtId="173" fontId="9" fillId="0" borderId="19" xfId="15" applyNumberFormat="1" applyFont="1" applyFill="1" applyBorder="1" applyAlignment="1">
      <alignment horizontal="left"/>
    </xf>
    <xf numFmtId="164" fontId="0" fillId="0" borderId="1" xfId="22" applyNumberFormat="1" applyFont="1" applyFill="1" applyBorder="1" applyAlignment="1" quotePrefix="1">
      <alignment horizontal="left"/>
      <protection/>
    </xf>
    <xf numFmtId="173" fontId="10" fillId="0" borderId="1" xfId="15" applyNumberFormat="1" applyFont="1" applyFill="1" applyBorder="1" applyAlignment="1">
      <alignment horizontal="left"/>
    </xf>
    <xf numFmtId="173" fontId="10" fillId="0" borderId="1" xfId="15" applyNumberFormat="1" applyFont="1" applyBorder="1" applyAlignment="1">
      <alignment horizontal="left"/>
    </xf>
    <xf numFmtId="173" fontId="0" fillId="0" borderId="1" xfId="15" applyNumberFormat="1" applyFont="1" applyFill="1" applyBorder="1" applyAlignment="1">
      <alignment horizontal="left"/>
    </xf>
    <xf numFmtId="173" fontId="10" fillId="0" borderId="22" xfId="15" applyNumberFormat="1" applyFont="1" applyFill="1" applyBorder="1" applyAlignment="1">
      <alignment horizontal="left"/>
    </xf>
    <xf numFmtId="0" fontId="0" fillId="0" borderId="1" xfId="21" applyFont="1" applyFill="1" applyBorder="1" applyAlignment="1" quotePrefix="1">
      <alignment horizontal="left"/>
      <protection/>
    </xf>
    <xf numFmtId="0" fontId="5" fillId="0" borderId="4" xfId="0" applyFont="1" applyBorder="1" applyAlignment="1">
      <alignment horizontal="left"/>
    </xf>
    <xf numFmtId="173" fontId="9" fillId="0" borderId="4" xfId="15" applyNumberFormat="1" applyFont="1" applyFill="1" applyBorder="1" applyAlignment="1">
      <alignment horizontal="left"/>
    </xf>
    <xf numFmtId="173" fontId="9" fillId="0" borderId="4" xfId="15" applyNumberFormat="1" applyFont="1" applyBorder="1" applyAlignment="1">
      <alignment horizontal="left"/>
    </xf>
    <xf numFmtId="173" fontId="5" fillId="0" borderId="4" xfId="15" applyNumberFormat="1" applyFont="1" applyBorder="1" applyAlignment="1">
      <alignment horizontal="left"/>
    </xf>
    <xf numFmtId="173" fontId="9" fillId="0" borderId="18" xfId="15" applyNumberFormat="1" applyFont="1" applyBorder="1" applyAlignment="1">
      <alignment horizontal="left"/>
    </xf>
    <xf numFmtId="173" fontId="10" fillId="0" borderId="4" xfId="15" applyNumberFormat="1" applyFont="1" applyFill="1" applyBorder="1" applyAlignment="1">
      <alignment horizontal="left" wrapText="1"/>
    </xf>
    <xf numFmtId="173" fontId="10" fillId="0" borderId="4" xfId="15" applyNumberFormat="1" applyFont="1" applyFill="1" applyBorder="1" applyAlignment="1" quotePrefix="1">
      <alignment horizontal="left" wrapText="1"/>
    </xf>
    <xf numFmtId="0" fontId="0" fillId="0" borderId="4" xfId="21" applyFont="1" applyFill="1" applyBorder="1" applyAlignment="1" quotePrefix="1">
      <alignment horizontal="left"/>
      <protection/>
    </xf>
    <xf numFmtId="0" fontId="5" fillId="0" borderId="6" xfId="0" applyFont="1" applyBorder="1" applyAlignment="1">
      <alignment horizontal="left"/>
    </xf>
    <xf numFmtId="0" fontId="0" fillId="0" borderId="6" xfId="21" applyFont="1" applyFill="1" applyBorder="1" applyAlignment="1">
      <alignment horizontal="left"/>
      <protection/>
    </xf>
    <xf numFmtId="164" fontId="0" fillId="0" borderId="6" xfId="22" applyNumberFormat="1" applyFont="1" applyFill="1" applyBorder="1" applyAlignment="1" quotePrefix="1">
      <alignment horizontal="left"/>
      <protection/>
    </xf>
    <xf numFmtId="173" fontId="10" fillId="0" borderId="6" xfId="15" applyNumberFormat="1" applyFont="1" applyFill="1" applyBorder="1" applyAlignment="1">
      <alignment horizontal="left"/>
    </xf>
    <xf numFmtId="173" fontId="10" fillId="0" borderId="6" xfId="15" applyNumberFormat="1" applyFont="1" applyBorder="1" applyAlignment="1">
      <alignment horizontal="left"/>
    </xf>
    <xf numFmtId="173" fontId="0" fillId="0" borderId="6" xfId="15" applyNumberFormat="1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0" xfId="0" applyFont="1" applyAlignment="1">
      <alignment horizontal="left"/>
    </xf>
    <xf numFmtId="173" fontId="0" fillId="0" borderId="0" xfId="15" applyNumberFormat="1" applyFont="1" applyFill="1" applyAlignment="1">
      <alignment horizontal="left"/>
    </xf>
    <xf numFmtId="176" fontId="10" fillId="0" borderId="19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0" fontId="15" fillId="0" borderId="13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P1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20.28125" style="2" bestFit="1" customWidth="1"/>
    <col min="3" max="3" width="5.7109375" style="2" hidden="1" customWidth="1"/>
    <col min="4" max="4" width="8.140625" style="2" hidden="1" customWidth="1"/>
    <col min="5" max="5" width="18.7109375" style="3" customWidth="1"/>
    <col min="6" max="10" width="15.8515625" style="3" customWidth="1"/>
    <col min="11" max="11" width="10.421875" style="33" customWidth="1"/>
    <col min="12" max="12" width="9.57421875" style="33" customWidth="1"/>
    <col min="13" max="13" width="8.7109375" style="3" customWidth="1"/>
    <col min="14" max="14" width="10.28125" style="33" customWidth="1"/>
    <col min="15" max="15" width="10.140625" style="33" customWidth="1"/>
    <col min="16" max="17" width="8.7109375" style="33" customWidth="1"/>
    <col min="18" max="19" width="7.7109375" style="33" customWidth="1"/>
    <col min="20" max="20" width="10.28125" style="3" customWidth="1"/>
    <col min="21" max="21" width="8.7109375" style="33" customWidth="1"/>
    <col min="22" max="22" width="9.57421875" style="2" customWidth="1"/>
    <col min="23" max="23" width="8.7109375" style="2" customWidth="1"/>
    <col min="24" max="24" width="7.7109375" style="2" customWidth="1"/>
    <col min="25" max="25" width="8.7109375" style="2" customWidth="1"/>
    <col min="26" max="26" width="8.7109375" style="25" customWidth="1"/>
    <col min="27" max="27" width="8.7109375" style="2" customWidth="1"/>
    <col min="28" max="30" width="7.7109375" style="2" customWidth="1"/>
    <col min="31" max="31" width="8.7109375" style="2" customWidth="1"/>
    <col min="32" max="34" width="6.7109375" style="2" customWidth="1"/>
    <col min="35" max="35" width="8.7109375" style="25" customWidth="1"/>
    <col min="36" max="36" width="10.28125" style="1" customWidth="1"/>
    <col min="37" max="37" width="42.57421875" style="2" customWidth="1"/>
    <col min="38" max="38" width="10.28125" style="2" bestFit="1" customWidth="1"/>
    <col min="39" max="16384" width="9.140625" style="2" customWidth="1"/>
  </cols>
  <sheetData>
    <row r="1" spans="1:42" ht="15">
      <c r="A1" s="51" t="s">
        <v>99</v>
      </c>
      <c r="B1" s="52"/>
      <c r="C1" s="52"/>
      <c r="D1" s="52"/>
      <c r="E1" s="53"/>
      <c r="F1" s="53"/>
      <c r="G1" s="53"/>
      <c r="H1" s="53"/>
      <c r="I1" s="53"/>
      <c r="J1" s="53"/>
      <c r="K1" s="4"/>
      <c r="L1" s="4"/>
      <c r="M1" s="5"/>
      <c r="N1" s="4"/>
      <c r="O1" s="4"/>
      <c r="P1" s="4"/>
      <c r="Q1" s="4"/>
      <c r="R1" s="4"/>
      <c r="S1" s="4"/>
      <c r="T1" s="5"/>
      <c r="U1" s="4"/>
      <c r="V1" s="6"/>
      <c r="W1" s="6"/>
      <c r="X1" s="6"/>
      <c r="Y1" s="6"/>
      <c r="Z1" s="7"/>
      <c r="AA1" s="6"/>
      <c r="AB1" s="6"/>
      <c r="AC1" s="6"/>
      <c r="AD1" s="6"/>
      <c r="AE1" s="6"/>
      <c r="AF1" s="6"/>
      <c r="AG1" s="6"/>
      <c r="AH1" s="6"/>
      <c r="AI1" s="7"/>
      <c r="AJ1" s="8"/>
      <c r="AK1" s="6"/>
      <c r="AL1" s="6"/>
      <c r="AM1" s="6"/>
      <c r="AN1" s="6"/>
      <c r="AO1" s="6"/>
      <c r="AP1" s="6"/>
    </row>
    <row r="2" spans="1:42" ht="15.75" hidden="1" thickBot="1">
      <c r="A2" s="54"/>
      <c r="B2" s="52"/>
      <c r="C2" s="52"/>
      <c r="D2" s="52"/>
      <c r="E2" s="55" t="s">
        <v>0</v>
      </c>
      <c r="F2" s="55"/>
      <c r="G2" s="55"/>
      <c r="H2" s="55"/>
      <c r="I2" s="55"/>
      <c r="J2" s="55"/>
      <c r="K2" s="9"/>
      <c r="L2" s="9"/>
      <c r="M2" s="10"/>
      <c r="N2" s="9"/>
      <c r="O2" s="9"/>
      <c r="P2" s="9"/>
      <c r="Q2" s="9"/>
      <c r="R2" s="9"/>
      <c r="S2" s="9"/>
      <c r="T2" s="10"/>
      <c r="U2" s="9"/>
      <c r="V2" s="9"/>
      <c r="W2" s="9"/>
      <c r="X2" s="9"/>
      <c r="Y2" s="9"/>
      <c r="Z2" s="10"/>
      <c r="AA2" s="9"/>
      <c r="AB2" s="9"/>
      <c r="AC2" s="9"/>
      <c r="AD2" s="9"/>
      <c r="AE2" s="9"/>
      <c r="AF2" s="9"/>
      <c r="AG2" s="9"/>
      <c r="AH2" s="9"/>
      <c r="AI2" s="10"/>
      <c r="AJ2" s="8"/>
      <c r="AK2" s="6"/>
      <c r="AL2" s="6"/>
      <c r="AM2" s="6"/>
      <c r="AN2" s="6"/>
      <c r="AO2" s="6"/>
      <c r="AP2" s="6"/>
    </row>
    <row r="3" spans="1:42" s="13" customFormat="1" ht="15.75" thickBot="1">
      <c r="A3" s="119" t="s">
        <v>97</v>
      </c>
      <c r="B3" s="120"/>
      <c r="C3" s="120"/>
      <c r="D3" s="120"/>
      <c r="E3" s="120"/>
      <c r="F3" s="56"/>
      <c r="G3" s="56"/>
      <c r="H3" s="56"/>
      <c r="I3" s="56"/>
      <c r="J3" s="56"/>
      <c r="K3" s="121"/>
      <c r="L3" s="121"/>
      <c r="M3" s="12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J3" s="11"/>
      <c r="AK3" s="12"/>
      <c r="AL3" s="12"/>
      <c r="AM3" s="12"/>
      <c r="AN3" s="12"/>
      <c r="AO3" s="12"/>
      <c r="AP3" s="12"/>
    </row>
    <row r="4" spans="1:42" s="17" customFormat="1" ht="57.75" customHeight="1">
      <c r="A4" s="57" t="s">
        <v>1</v>
      </c>
      <c r="B4" s="58" t="s">
        <v>2</v>
      </c>
      <c r="C4" s="59"/>
      <c r="D4" s="59" t="s">
        <v>2</v>
      </c>
      <c r="E4" s="60" t="s">
        <v>93</v>
      </c>
      <c r="F4" s="61" t="s">
        <v>89</v>
      </c>
      <c r="G4" s="60" t="s">
        <v>88</v>
      </c>
      <c r="H4" s="60" t="s">
        <v>92</v>
      </c>
      <c r="I4" s="60" t="s">
        <v>87</v>
      </c>
      <c r="J4" s="62" t="s">
        <v>95</v>
      </c>
      <c r="K4" s="14"/>
      <c r="L4" s="14"/>
      <c r="M4" s="1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21"/>
      <c r="AB4" s="121"/>
      <c r="AC4" s="121"/>
      <c r="AD4" s="121"/>
      <c r="AE4" s="121"/>
      <c r="AF4" s="121"/>
      <c r="AG4" s="121"/>
      <c r="AH4" s="121"/>
      <c r="AI4" s="121"/>
      <c r="AJ4" s="16"/>
      <c r="AK4" s="16"/>
      <c r="AL4" s="16"/>
      <c r="AM4" s="16"/>
      <c r="AN4" s="16"/>
      <c r="AO4" s="16"/>
      <c r="AP4" s="16"/>
    </row>
    <row r="5" spans="1:42" ht="12.75">
      <c r="A5" s="46" t="s">
        <v>3</v>
      </c>
      <c r="B5" s="63" t="s">
        <v>6</v>
      </c>
      <c r="C5" s="64">
        <v>885</v>
      </c>
      <c r="D5" s="47" t="s">
        <v>5</v>
      </c>
      <c r="E5" s="65">
        <v>19029</v>
      </c>
      <c r="F5" s="66">
        <v>2147.91</v>
      </c>
      <c r="G5" s="65">
        <v>26539.06</v>
      </c>
      <c r="H5" s="65">
        <v>44462.65</v>
      </c>
      <c r="I5" s="67">
        <v>92178.62</v>
      </c>
      <c r="J5" s="68">
        <v>0</v>
      </c>
      <c r="K5" s="19"/>
      <c r="L5" s="19"/>
      <c r="M5" s="2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4"/>
      <c r="AB5" s="34"/>
      <c r="AC5" s="34"/>
      <c r="AD5" s="34"/>
      <c r="AE5" s="34"/>
      <c r="AF5" s="34"/>
      <c r="AG5" s="34"/>
      <c r="AH5" s="34"/>
      <c r="AI5" s="34"/>
      <c r="AJ5" s="21"/>
      <c r="AK5" s="6"/>
      <c r="AL5" s="23"/>
      <c r="AM5" s="6"/>
      <c r="AN5" s="6"/>
      <c r="AO5" s="6"/>
      <c r="AP5" s="6"/>
    </row>
    <row r="6" spans="1:42" ht="13.5" thickBot="1">
      <c r="A6" s="44" t="s">
        <v>3</v>
      </c>
      <c r="B6" s="41" t="s">
        <v>4</v>
      </c>
      <c r="C6" s="69">
        <v>884</v>
      </c>
      <c r="D6" s="40" t="s">
        <v>5</v>
      </c>
      <c r="E6" s="70" t="s">
        <v>98</v>
      </c>
      <c r="F6" s="71">
        <v>6845.72</v>
      </c>
      <c r="G6" s="70">
        <v>14443.64</v>
      </c>
      <c r="H6" s="70">
        <v>31400.28</v>
      </c>
      <c r="I6" s="72">
        <f>SUM(E6:H6)</f>
        <v>52689.64</v>
      </c>
      <c r="J6" s="73">
        <v>10722.38</v>
      </c>
      <c r="K6" s="19"/>
      <c r="L6" s="19"/>
      <c r="M6" s="20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34"/>
      <c r="AB6" s="34"/>
      <c r="AC6" s="34"/>
      <c r="AD6" s="34"/>
      <c r="AE6" s="34"/>
      <c r="AF6" s="34"/>
      <c r="AG6" s="34"/>
      <c r="AH6" s="34"/>
      <c r="AI6" s="34"/>
      <c r="AJ6" s="21"/>
      <c r="AK6" s="6"/>
      <c r="AL6" s="23"/>
      <c r="AM6" s="6"/>
      <c r="AN6" s="6"/>
      <c r="AO6" s="6"/>
      <c r="AP6" s="6"/>
    </row>
    <row r="7" spans="1:42" s="1" customFormat="1" ht="13.5" thickBot="1">
      <c r="A7" s="35" t="s">
        <v>7</v>
      </c>
      <c r="B7" s="38"/>
      <c r="C7" s="74"/>
      <c r="D7" s="36"/>
      <c r="E7" s="75">
        <f aca="true" t="shared" si="0" ref="E7:J7">SUM(E5:E6)</f>
        <v>19029</v>
      </c>
      <c r="F7" s="76">
        <f t="shared" si="0"/>
        <v>8993.630000000001</v>
      </c>
      <c r="G7" s="76">
        <f t="shared" si="0"/>
        <v>40982.7</v>
      </c>
      <c r="H7" s="76">
        <f t="shared" si="0"/>
        <v>75862.93</v>
      </c>
      <c r="I7" s="77">
        <f t="shared" si="0"/>
        <v>144868.26</v>
      </c>
      <c r="J7" s="78">
        <f t="shared" si="0"/>
        <v>10722.38</v>
      </c>
      <c r="K7" s="21"/>
      <c r="L7" s="19"/>
      <c r="M7" s="2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8"/>
      <c r="AL7" s="8"/>
      <c r="AM7" s="8"/>
      <c r="AN7" s="8"/>
      <c r="AO7" s="8"/>
      <c r="AP7" s="8"/>
    </row>
    <row r="8" spans="1:42" s="25" customFormat="1" ht="12.75">
      <c r="A8" s="48" t="s">
        <v>8</v>
      </c>
      <c r="B8" s="79" t="s">
        <v>9</v>
      </c>
      <c r="C8" s="80">
        <v>886</v>
      </c>
      <c r="D8" s="49" t="s">
        <v>5</v>
      </c>
      <c r="E8" s="81" t="s">
        <v>98</v>
      </c>
      <c r="F8" s="82">
        <v>3191.41</v>
      </c>
      <c r="G8" s="81">
        <v>31209.59</v>
      </c>
      <c r="H8" s="81">
        <v>64436.37</v>
      </c>
      <c r="I8" s="83">
        <f>SUM(E8:H8)</f>
        <v>98837.37</v>
      </c>
      <c r="J8" s="84">
        <v>18965.38</v>
      </c>
      <c r="K8" s="19"/>
      <c r="L8" s="19"/>
      <c r="M8" s="20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9"/>
      <c r="AB8" s="19"/>
      <c r="AC8" s="19"/>
      <c r="AD8" s="19"/>
      <c r="AE8" s="19"/>
      <c r="AF8" s="19"/>
      <c r="AG8" s="19"/>
      <c r="AH8" s="19"/>
      <c r="AI8" s="21"/>
      <c r="AJ8" s="21"/>
      <c r="AK8" s="7"/>
      <c r="AL8" s="7"/>
      <c r="AM8" s="7"/>
      <c r="AN8" s="7"/>
      <c r="AO8" s="7"/>
      <c r="AP8" s="7"/>
    </row>
    <row r="9" spans="1:42" s="25" customFormat="1" ht="26.25" thickBot="1">
      <c r="A9" s="45" t="s">
        <v>8</v>
      </c>
      <c r="B9" s="85" t="s">
        <v>10</v>
      </c>
      <c r="C9" s="86">
        <v>887</v>
      </c>
      <c r="D9" s="43" t="s">
        <v>5</v>
      </c>
      <c r="E9" s="87" t="s">
        <v>91</v>
      </c>
      <c r="F9" s="88">
        <v>4245.13</v>
      </c>
      <c r="G9" s="89">
        <v>19738.67</v>
      </c>
      <c r="H9" s="89">
        <v>68256.19</v>
      </c>
      <c r="I9" s="90">
        <f>SUM(E9:H9)</f>
        <v>92239.99</v>
      </c>
      <c r="J9" s="91">
        <v>0</v>
      </c>
      <c r="K9" s="19"/>
      <c r="L9" s="19"/>
      <c r="M9" s="2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9"/>
      <c r="AB9" s="19"/>
      <c r="AC9" s="19"/>
      <c r="AD9" s="19"/>
      <c r="AE9" s="19"/>
      <c r="AF9" s="19"/>
      <c r="AG9" s="19"/>
      <c r="AH9" s="19"/>
      <c r="AI9" s="21"/>
      <c r="AJ9" s="21"/>
      <c r="AK9" s="7"/>
      <c r="AL9" s="7"/>
      <c r="AM9" s="7"/>
      <c r="AN9" s="7"/>
      <c r="AO9" s="7"/>
      <c r="AP9" s="7"/>
    </row>
    <row r="10" spans="1:42" s="27" customFormat="1" ht="13.5" thickBot="1">
      <c r="A10" s="35" t="s">
        <v>11</v>
      </c>
      <c r="B10" s="38"/>
      <c r="C10" s="74"/>
      <c r="D10" s="36"/>
      <c r="E10" s="75">
        <f aca="true" t="shared" si="1" ref="E10:J10">SUM(E8:E9)</f>
        <v>0</v>
      </c>
      <c r="F10" s="75">
        <f t="shared" si="1"/>
        <v>7436.54</v>
      </c>
      <c r="G10" s="75">
        <f t="shared" si="1"/>
        <v>50948.259999999995</v>
      </c>
      <c r="H10" s="75">
        <f t="shared" si="1"/>
        <v>132692.56</v>
      </c>
      <c r="I10" s="92">
        <f t="shared" si="1"/>
        <v>191077.36</v>
      </c>
      <c r="J10" s="93">
        <f t="shared" si="1"/>
        <v>18965.38</v>
      </c>
      <c r="K10" s="24"/>
      <c r="L10" s="19"/>
      <c r="M10" s="2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24"/>
      <c r="AB10" s="24"/>
      <c r="AC10" s="24"/>
      <c r="AD10" s="24"/>
      <c r="AE10" s="24"/>
      <c r="AF10" s="24"/>
      <c r="AG10" s="24"/>
      <c r="AH10" s="24"/>
      <c r="AI10" s="21"/>
      <c r="AJ10" s="24"/>
      <c r="AK10" s="26"/>
      <c r="AL10" s="26"/>
      <c r="AM10" s="26"/>
      <c r="AN10" s="26"/>
      <c r="AO10" s="26"/>
      <c r="AP10" s="26"/>
    </row>
    <row r="11" spans="1:42" ht="12.75" customHeight="1" hidden="1">
      <c r="A11" s="28" t="s">
        <v>12</v>
      </c>
      <c r="B11" s="18" t="s">
        <v>13</v>
      </c>
      <c r="C11" s="94"/>
      <c r="D11" s="22"/>
      <c r="E11" s="95"/>
      <c r="F11" s="96"/>
      <c r="G11" s="95"/>
      <c r="H11" s="95"/>
      <c r="I11" s="97">
        <f aca="true" t="shared" si="2" ref="I11:I54">SUM(E11:H11)</f>
        <v>0</v>
      </c>
      <c r="J11" s="98"/>
      <c r="K11" s="19"/>
      <c r="L11" s="19"/>
      <c r="M11" s="20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9"/>
      <c r="AB11" s="19"/>
      <c r="AC11" s="19"/>
      <c r="AD11" s="19"/>
      <c r="AE11" s="19"/>
      <c r="AF11" s="19"/>
      <c r="AG11" s="19"/>
      <c r="AH11" s="19"/>
      <c r="AI11" s="21"/>
      <c r="AJ11" s="21"/>
      <c r="AK11" s="6"/>
      <c r="AL11" s="6"/>
      <c r="AM11" s="6"/>
      <c r="AN11" s="6"/>
      <c r="AO11" s="6"/>
      <c r="AP11" s="6"/>
    </row>
    <row r="12" spans="1:42" ht="12.75" customHeight="1" hidden="1">
      <c r="A12" s="28" t="s">
        <v>12</v>
      </c>
      <c r="B12" s="18" t="s">
        <v>14</v>
      </c>
      <c r="C12" s="94"/>
      <c r="D12" s="22"/>
      <c r="E12" s="95"/>
      <c r="F12" s="96"/>
      <c r="G12" s="95"/>
      <c r="H12" s="95"/>
      <c r="I12" s="97">
        <f t="shared" si="2"/>
        <v>0</v>
      </c>
      <c r="J12" s="98"/>
      <c r="K12" s="19"/>
      <c r="L12" s="19"/>
      <c r="M12" s="2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9"/>
      <c r="AB12" s="19"/>
      <c r="AC12" s="19"/>
      <c r="AD12" s="19"/>
      <c r="AE12" s="19"/>
      <c r="AF12" s="19"/>
      <c r="AG12" s="19"/>
      <c r="AH12" s="19"/>
      <c r="AI12" s="21"/>
      <c r="AJ12" s="21"/>
      <c r="AK12" s="6"/>
      <c r="AL12" s="6"/>
      <c r="AM12" s="6"/>
      <c r="AN12" s="6"/>
      <c r="AO12" s="6"/>
      <c r="AP12" s="6"/>
    </row>
    <row r="13" spans="1:42" ht="12.75" customHeight="1" hidden="1">
      <c r="A13" s="28" t="s">
        <v>12</v>
      </c>
      <c r="B13" s="18" t="s">
        <v>15</v>
      </c>
      <c r="C13" s="99"/>
      <c r="D13" s="18"/>
      <c r="E13" s="95"/>
      <c r="F13" s="96"/>
      <c r="G13" s="95"/>
      <c r="H13" s="95"/>
      <c r="I13" s="97">
        <f t="shared" si="2"/>
        <v>0</v>
      </c>
      <c r="J13" s="98"/>
      <c r="K13" s="19"/>
      <c r="L13" s="19"/>
      <c r="M13" s="20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9"/>
      <c r="AB13" s="19"/>
      <c r="AC13" s="19"/>
      <c r="AD13" s="19"/>
      <c r="AE13" s="19"/>
      <c r="AF13" s="19"/>
      <c r="AG13" s="19"/>
      <c r="AH13" s="19"/>
      <c r="AI13" s="21"/>
      <c r="AJ13" s="21"/>
      <c r="AK13" s="6"/>
      <c r="AL13" s="6"/>
      <c r="AM13" s="6"/>
      <c r="AN13" s="6"/>
      <c r="AO13" s="6"/>
      <c r="AP13" s="6"/>
    </row>
    <row r="14" spans="1:42" ht="12.75" customHeight="1" hidden="1">
      <c r="A14" s="28" t="s">
        <v>12</v>
      </c>
      <c r="B14" s="18" t="s">
        <v>16</v>
      </c>
      <c r="C14" s="99"/>
      <c r="D14" s="18"/>
      <c r="E14" s="95"/>
      <c r="F14" s="96"/>
      <c r="G14" s="95"/>
      <c r="H14" s="95"/>
      <c r="I14" s="97">
        <f t="shared" si="2"/>
        <v>0</v>
      </c>
      <c r="J14" s="98"/>
      <c r="K14" s="19"/>
      <c r="L14" s="19"/>
      <c r="M14" s="2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9"/>
      <c r="AB14" s="19"/>
      <c r="AC14" s="19"/>
      <c r="AD14" s="19"/>
      <c r="AE14" s="19"/>
      <c r="AF14" s="19"/>
      <c r="AG14" s="19"/>
      <c r="AH14" s="19"/>
      <c r="AI14" s="21"/>
      <c r="AJ14" s="21"/>
      <c r="AK14" s="6"/>
      <c r="AL14" s="6"/>
      <c r="AM14" s="6"/>
      <c r="AN14" s="6"/>
      <c r="AO14" s="6"/>
      <c r="AP14" s="6"/>
    </row>
    <row r="15" spans="1:42" ht="12.75" customHeight="1" hidden="1">
      <c r="A15" s="28" t="s">
        <v>12</v>
      </c>
      <c r="B15" s="18" t="s">
        <v>17</v>
      </c>
      <c r="C15" s="29"/>
      <c r="D15" s="29"/>
      <c r="E15" s="95"/>
      <c r="F15" s="96"/>
      <c r="G15" s="95"/>
      <c r="H15" s="95"/>
      <c r="I15" s="97">
        <f t="shared" si="2"/>
        <v>0</v>
      </c>
      <c r="J15" s="98"/>
      <c r="K15" s="19"/>
      <c r="L15" s="19"/>
      <c r="M15" s="20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9"/>
      <c r="AB15" s="19"/>
      <c r="AC15" s="19"/>
      <c r="AD15" s="19"/>
      <c r="AE15" s="19"/>
      <c r="AF15" s="19"/>
      <c r="AG15" s="19"/>
      <c r="AH15" s="19"/>
      <c r="AI15" s="21"/>
      <c r="AJ15" s="21"/>
      <c r="AK15" s="6"/>
      <c r="AL15" s="6"/>
      <c r="AM15" s="6"/>
      <c r="AN15" s="6"/>
      <c r="AO15" s="6"/>
      <c r="AP15" s="6"/>
    </row>
    <row r="16" spans="1:42" ht="12.75" customHeight="1" hidden="1">
      <c r="A16" s="28" t="s">
        <v>12</v>
      </c>
      <c r="B16" s="18" t="s">
        <v>18</v>
      </c>
      <c r="C16" s="94"/>
      <c r="D16" s="22"/>
      <c r="E16" s="95"/>
      <c r="F16" s="96"/>
      <c r="G16" s="95"/>
      <c r="H16" s="95"/>
      <c r="I16" s="97">
        <f t="shared" si="2"/>
        <v>0</v>
      </c>
      <c r="J16" s="98"/>
      <c r="K16" s="19"/>
      <c r="L16" s="19"/>
      <c r="M16" s="2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9"/>
      <c r="AB16" s="19"/>
      <c r="AC16" s="19"/>
      <c r="AD16" s="19"/>
      <c r="AE16" s="19"/>
      <c r="AF16" s="19"/>
      <c r="AG16" s="19"/>
      <c r="AH16" s="19"/>
      <c r="AI16" s="21"/>
      <c r="AJ16" s="21"/>
      <c r="AK16" s="6"/>
      <c r="AL16" s="6"/>
      <c r="AM16" s="6"/>
      <c r="AN16" s="6"/>
      <c r="AO16" s="6"/>
      <c r="AP16" s="6"/>
    </row>
    <row r="17" spans="1:42" ht="12.75" customHeight="1" hidden="1">
      <c r="A17" s="28" t="s">
        <v>12</v>
      </c>
      <c r="B17" s="18" t="s">
        <v>19</v>
      </c>
      <c r="C17" s="94"/>
      <c r="D17" s="22"/>
      <c r="E17" s="95"/>
      <c r="F17" s="96"/>
      <c r="G17" s="95"/>
      <c r="H17" s="95"/>
      <c r="I17" s="97">
        <f t="shared" si="2"/>
        <v>0</v>
      </c>
      <c r="J17" s="98"/>
      <c r="K17" s="19"/>
      <c r="L17" s="19"/>
      <c r="M17" s="20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19"/>
      <c r="AB17" s="19"/>
      <c r="AC17" s="19"/>
      <c r="AD17" s="19"/>
      <c r="AE17" s="19"/>
      <c r="AF17" s="19"/>
      <c r="AG17" s="19"/>
      <c r="AH17" s="19"/>
      <c r="AI17" s="21"/>
      <c r="AJ17" s="21"/>
      <c r="AK17" s="6"/>
      <c r="AL17" s="6"/>
      <c r="AM17" s="6"/>
      <c r="AN17" s="6"/>
      <c r="AO17" s="6"/>
      <c r="AP17" s="6"/>
    </row>
    <row r="18" spans="1:42" ht="12.75" customHeight="1" hidden="1">
      <c r="A18" s="28" t="s">
        <v>12</v>
      </c>
      <c r="B18" s="18" t="s">
        <v>20</v>
      </c>
      <c r="C18" s="99"/>
      <c r="D18" s="18"/>
      <c r="E18" s="95"/>
      <c r="F18" s="96"/>
      <c r="G18" s="95"/>
      <c r="H18" s="95"/>
      <c r="I18" s="97">
        <f t="shared" si="2"/>
        <v>0</v>
      </c>
      <c r="J18" s="98"/>
      <c r="K18" s="19"/>
      <c r="L18" s="19"/>
      <c r="M18" s="2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9"/>
      <c r="AB18" s="19"/>
      <c r="AC18" s="19"/>
      <c r="AD18" s="19"/>
      <c r="AE18" s="19"/>
      <c r="AF18" s="19"/>
      <c r="AG18" s="19"/>
      <c r="AH18" s="19"/>
      <c r="AI18" s="21"/>
      <c r="AJ18" s="21"/>
      <c r="AK18" s="6"/>
      <c r="AL18" s="6"/>
      <c r="AM18" s="6"/>
      <c r="AN18" s="6"/>
      <c r="AO18" s="6"/>
      <c r="AP18" s="6"/>
    </row>
    <row r="19" spans="1:42" ht="12.75" customHeight="1" hidden="1">
      <c r="A19" s="28" t="s">
        <v>12</v>
      </c>
      <c r="B19" s="18" t="s">
        <v>21</v>
      </c>
      <c r="C19" s="99"/>
      <c r="D19" s="18"/>
      <c r="E19" s="95"/>
      <c r="F19" s="96"/>
      <c r="G19" s="95"/>
      <c r="H19" s="95"/>
      <c r="I19" s="97">
        <f t="shared" si="2"/>
        <v>0</v>
      </c>
      <c r="J19" s="98"/>
      <c r="K19" s="19"/>
      <c r="L19" s="19"/>
      <c r="M19" s="2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9"/>
      <c r="AB19" s="19"/>
      <c r="AC19" s="19"/>
      <c r="AD19" s="19"/>
      <c r="AE19" s="19"/>
      <c r="AF19" s="19"/>
      <c r="AG19" s="19"/>
      <c r="AH19" s="19"/>
      <c r="AI19" s="21"/>
      <c r="AJ19" s="21"/>
      <c r="AK19" s="6"/>
      <c r="AL19" s="6"/>
      <c r="AM19" s="6"/>
      <c r="AN19" s="6"/>
      <c r="AO19" s="6"/>
      <c r="AP19" s="6"/>
    </row>
    <row r="20" spans="1:42" ht="12.75" customHeight="1" hidden="1">
      <c r="A20" s="28" t="s">
        <v>12</v>
      </c>
      <c r="B20" s="18" t="s">
        <v>22</v>
      </c>
      <c r="C20" s="94"/>
      <c r="D20" s="22"/>
      <c r="E20" s="95"/>
      <c r="F20" s="96"/>
      <c r="G20" s="95"/>
      <c r="H20" s="95"/>
      <c r="I20" s="97">
        <f t="shared" si="2"/>
        <v>0</v>
      </c>
      <c r="J20" s="98"/>
      <c r="K20" s="19"/>
      <c r="L20" s="19"/>
      <c r="M20" s="20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9"/>
      <c r="AB20" s="19"/>
      <c r="AC20" s="19"/>
      <c r="AD20" s="19"/>
      <c r="AE20" s="19"/>
      <c r="AF20" s="19"/>
      <c r="AG20" s="19"/>
      <c r="AH20" s="19"/>
      <c r="AI20" s="21"/>
      <c r="AJ20" s="21"/>
      <c r="AK20" s="6"/>
      <c r="AL20" s="6"/>
      <c r="AM20" s="6"/>
      <c r="AN20" s="6"/>
      <c r="AO20" s="6"/>
      <c r="AP20" s="6"/>
    </row>
    <row r="21" spans="1:42" ht="12.75" customHeight="1" hidden="1">
      <c r="A21" s="28" t="s">
        <v>12</v>
      </c>
      <c r="B21" s="18" t="s">
        <v>23</v>
      </c>
      <c r="C21" s="94"/>
      <c r="D21" s="22"/>
      <c r="E21" s="95"/>
      <c r="F21" s="96"/>
      <c r="G21" s="95"/>
      <c r="H21" s="95"/>
      <c r="I21" s="97">
        <f t="shared" si="2"/>
        <v>0</v>
      </c>
      <c r="J21" s="98"/>
      <c r="K21" s="19"/>
      <c r="L21" s="19"/>
      <c r="M21" s="2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9"/>
      <c r="AB21" s="19"/>
      <c r="AC21" s="19"/>
      <c r="AD21" s="19"/>
      <c r="AE21" s="19"/>
      <c r="AF21" s="19"/>
      <c r="AG21" s="19"/>
      <c r="AH21" s="19"/>
      <c r="AI21" s="21"/>
      <c r="AJ21" s="21"/>
      <c r="AK21" s="6"/>
      <c r="AL21" s="6"/>
      <c r="AM21" s="6"/>
      <c r="AN21" s="6"/>
      <c r="AO21" s="6"/>
      <c r="AP21" s="6"/>
    </row>
    <row r="22" spans="1:42" ht="12.75" customHeight="1" hidden="1">
      <c r="A22" s="28" t="s">
        <v>12</v>
      </c>
      <c r="B22" s="18" t="s">
        <v>24</v>
      </c>
      <c r="C22" s="94"/>
      <c r="D22" s="22"/>
      <c r="E22" s="95"/>
      <c r="F22" s="96"/>
      <c r="G22" s="95"/>
      <c r="H22" s="95"/>
      <c r="I22" s="97">
        <f t="shared" si="2"/>
        <v>0</v>
      </c>
      <c r="J22" s="98"/>
      <c r="K22" s="19"/>
      <c r="L22" s="19"/>
      <c r="M22" s="2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19"/>
      <c r="AB22" s="19"/>
      <c r="AC22" s="19"/>
      <c r="AD22" s="19"/>
      <c r="AE22" s="19"/>
      <c r="AF22" s="19"/>
      <c r="AG22" s="19"/>
      <c r="AH22" s="19"/>
      <c r="AI22" s="21"/>
      <c r="AJ22" s="21"/>
      <c r="AK22" s="6"/>
      <c r="AL22" s="6"/>
      <c r="AM22" s="6"/>
      <c r="AN22" s="6"/>
      <c r="AO22" s="6"/>
      <c r="AP22" s="6"/>
    </row>
    <row r="23" spans="1:42" ht="12.75" customHeight="1" hidden="1">
      <c r="A23" s="28" t="s">
        <v>12</v>
      </c>
      <c r="B23" s="18" t="s">
        <v>25</v>
      </c>
      <c r="C23" s="94"/>
      <c r="D23" s="22"/>
      <c r="E23" s="95"/>
      <c r="F23" s="96"/>
      <c r="G23" s="95"/>
      <c r="H23" s="95"/>
      <c r="I23" s="97">
        <f t="shared" si="2"/>
        <v>0</v>
      </c>
      <c r="J23" s="98"/>
      <c r="K23" s="19"/>
      <c r="L23" s="19"/>
      <c r="M23" s="20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19"/>
      <c r="AB23" s="19"/>
      <c r="AC23" s="19"/>
      <c r="AD23" s="19"/>
      <c r="AE23" s="19"/>
      <c r="AF23" s="19"/>
      <c r="AG23" s="19"/>
      <c r="AH23" s="19"/>
      <c r="AI23" s="21"/>
      <c r="AJ23" s="21"/>
      <c r="AK23" s="6"/>
      <c r="AL23" s="6"/>
      <c r="AM23" s="6"/>
      <c r="AN23" s="6"/>
      <c r="AO23" s="6"/>
      <c r="AP23" s="6"/>
    </row>
    <row r="24" spans="1:42" ht="12.75" customHeight="1" hidden="1">
      <c r="A24" s="28" t="s">
        <v>12</v>
      </c>
      <c r="B24" s="18" t="s">
        <v>26</v>
      </c>
      <c r="C24" s="94"/>
      <c r="D24" s="22"/>
      <c r="E24" s="95"/>
      <c r="F24" s="96"/>
      <c r="G24" s="95"/>
      <c r="H24" s="95"/>
      <c r="I24" s="97">
        <f t="shared" si="2"/>
        <v>0</v>
      </c>
      <c r="J24" s="98"/>
      <c r="K24" s="19"/>
      <c r="L24" s="19"/>
      <c r="M24" s="2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9"/>
      <c r="AB24" s="19"/>
      <c r="AC24" s="19"/>
      <c r="AD24" s="19"/>
      <c r="AE24" s="19"/>
      <c r="AF24" s="19"/>
      <c r="AG24" s="19"/>
      <c r="AH24" s="19"/>
      <c r="AI24" s="21"/>
      <c r="AJ24" s="21"/>
      <c r="AK24" s="6"/>
      <c r="AL24" s="6"/>
      <c r="AM24" s="6"/>
      <c r="AN24" s="6"/>
      <c r="AO24" s="6"/>
      <c r="AP24" s="6"/>
    </row>
    <row r="25" spans="1:42" ht="12.75" customHeight="1" hidden="1">
      <c r="A25" s="28" t="s">
        <v>12</v>
      </c>
      <c r="B25" s="18" t="s">
        <v>27</v>
      </c>
      <c r="C25" s="94"/>
      <c r="D25" s="22"/>
      <c r="E25" s="95"/>
      <c r="F25" s="96"/>
      <c r="G25" s="95"/>
      <c r="H25" s="95"/>
      <c r="I25" s="97">
        <f t="shared" si="2"/>
        <v>0</v>
      </c>
      <c r="J25" s="98"/>
      <c r="K25" s="19"/>
      <c r="L25" s="19"/>
      <c r="M25" s="20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9"/>
      <c r="AB25" s="19"/>
      <c r="AC25" s="19"/>
      <c r="AD25" s="19"/>
      <c r="AE25" s="19"/>
      <c r="AF25" s="19"/>
      <c r="AG25" s="19"/>
      <c r="AH25" s="19"/>
      <c r="AI25" s="21"/>
      <c r="AJ25" s="21"/>
      <c r="AK25" s="6"/>
      <c r="AL25" s="6"/>
      <c r="AM25" s="6"/>
      <c r="AN25" s="6"/>
      <c r="AO25" s="6"/>
      <c r="AP25" s="6"/>
    </row>
    <row r="26" spans="1:42" ht="12.75" customHeight="1" hidden="1">
      <c r="A26" s="28" t="s">
        <v>12</v>
      </c>
      <c r="B26" s="18" t="s">
        <v>28</v>
      </c>
      <c r="C26" s="94"/>
      <c r="D26" s="22"/>
      <c r="E26" s="95"/>
      <c r="F26" s="96"/>
      <c r="G26" s="95"/>
      <c r="H26" s="95"/>
      <c r="I26" s="97">
        <f t="shared" si="2"/>
        <v>0</v>
      </c>
      <c r="J26" s="98"/>
      <c r="K26" s="19"/>
      <c r="L26" s="19"/>
      <c r="M26" s="20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9"/>
      <c r="AB26" s="19"/>
      <c r="AC26" s="19"/>
      <c r="AD26" s="19"/>
      <c r="AE26" s="19"/>
      <c r="AF26" s="19"/>
      <c r="AG26" s="19"/>
      <c r="AH26" s="19"/>
      <c r="AI26" s="21"/>
      <c r="AJ26" s="21"/>
      <c r="AK26" s="6"/>
      <c r="AL26" s="6"/>
      <c r="AM26" s="6"/>
      <c r="AN26" s="6"/>
      <c r="AO26" s="6"/>
      <c r="AP26" s="6"/>
    </row>
    <row r="27" spans="1:42" ht="12.75" customHeight="1" hidden="1">
      <c r="A27" s="28" t="s">
        <v>12</v>
      </c>
      <c r="B27" s="18" t="s">
        <v>29</v>
      </c>
      <c r="C27" s="99"/>
      <c r="D27" s="18"/>
      <c r="E27" s="95"/>
      <c r="F27" s="96"/>
      <c r="G27" s="95"/>
      <c r="H27" s="95"/>
      <c r="I27" s="97">
        <f t="shared" si="2"/>
        <v>0</v>
      </c>
      <c r="J27" s="98"/>
      <c r="K27" s="19"/>
      <c r="L27" s="19"/>
      <c r="M27" s="2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"/>
      <c r="AB27" s="19"/>
      <c r="AC27" s="19"/>
      <c r="AD27" s="19"/>
      <c r="AE27" s="19"/>
      <c r="AF27" s="19"/>
      <c r="AG27" s="19"/>
      <c r="AH27" s="19"/>
      <c r="AI27" s="21"/>
      <c r="AJ27" s="21"/>
      <c r="AK27" s="6"/>
      <c r="AL27" s="6"/>
      <c r="AM27" s="6"/>
      <c r="AN27" s="6"/>
      <c r="AO27" s="6"/>
      <c r="AP27" s="6"/>
    </row>
    <row r="28" spans="1:42" ht="12.75" customHeight="1" hidden="1">
      <c r="A28" s="28" t="s">
        <v>12</v>
      </c>
      <c r="B28" s="18" t="s">
        <v>30</v>
      </c>
      <c r="C28" s="94"/>
      <c r="D28" s="22"/>
      <c r="E28" s="95"/>
      <c r="F28" s="96"/>
      <c r="G28" s="95"/>
      <c r="H28" s="95"/>
      <c r="I28" s="97">
        <f t="shared" si="2"/>
        <v>0</v>
      </c>
      <c r="J28" s="98"/>
      <c r="K28" s="19"/>
      <c r="L28" s="19"/>
      <c r="M28" s="2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9"/>
      <c r="AB28" s="19"/>
      <c r="AC28" s="19"/>
      <c r="AD28" s="19"/>
      <c r="AE28" s="19"/>
      <c r="AF28" s="19"/>
      <c r="AG28" s="19"/>
      <c r="AH28" s="19"/>
      <c r="AI28" s="21"/>
      <c r="AJ28" s="21"/>
      <c r="AK28" s="6"/>
      <c r="AL28" s="6"/>
      <c r="AM28" s="6"/>
      <c r="AN28" s="6"/>
      <c r="AO28" s="6"/>
      <c r="AP28" s="6"/>
    </row>
    <row r="29" spans="1:42" ht="12.75" customHeight="1" hidden="1">
      <c r="A29" s="28" t="s">
        <v>12</v>
      </c>
      <c r="B29" s="18" t="s">
        <v>31</v>
      </c>
      <c r="C29" s="99"/>
      <c r="D29" s="18"/>
      <c r="E29" s="95"/>
      <c r="F29" s="96"/>
      <c r="G29" s="95"/>
      <c r="H29" s="95"/>
      <c r="I29" s="97">
        <f t="shared" si="2"/>
        <v>0</v>
      </c>
      <c r="J29" s="98"/>
      <c r="K29" s="19"/>
      <c r="L29" s="19"/>
      <c r="M29" s="20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9"/>
      <c r="AB29" s="19"/>
      <c r="AC29" s="19"/>
      <c r="AD29" s="19"/>
      <c r="AE29" s="19"/>
      <c r="AF29" s="19"/>
      <c r="AG29" s="19"/>
      <c r="AH29" s="19"/>
      <c r="AI29" s="21"/>
      <c r="AJ29" s="21"/>
      <c r="AK29" s="6"/>
      <c r="AL29" s="6"/>
      <c r="AM29" s="6"/>
      <c r="AN29" s="6"/>
      <c r="AO29" s="6"/>
      <c r="AP29" s="6"/>
    </row>
    <row r="30" spans="1:42" ht="12.75" customHeight="1" hidden="1">
      <c r="A30" s="28" t="s">
        <v>12</v>
      </c>
      <c r="B30" s="18" t="s">
        <v>32</v>
      </c>
      <c r="C30" s="29"/>
      <c r="D30" s="29"/>
      <c r="E30" s="95"/>
      <c r="F30" s="96"/>
      <c r="G30" s="95"/>
      <c r="H30" s="95"/>
      <c r="I30" s="97">
        <f t="shared" si="2"/>
        <v>0</v>
      </c>
      <c r="J30" s="98"/>
      <c r="K30" s="19"/>
      <c r="L30" s="19"/>
      <c r="M30" s="20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9"/>
      <c r="AB30" s="19"/>
      <c r="AC30" s="19"/>
      <c r="AD30" s="19"/>
      <c r="AE30" s="19"/>
      <c r="AF30" s="19"/>
      <c r="AG30" s="19"/>
      <c r="AH30" s="19"/>
      <c r="AI30" s="21"/>
      <c r="AJ30" s="21"/>
      <c r="AK30" s="6"/>
      <c r="AL30" s="6"/>
      <c r="AM30" s="6"/>
      <c r="AN30" s="6"/>
      <c r="AO30" s="6"/>
      <c r="AP30" s="6"/>
    </row>
    <row r="31" spans="1:42" ht="12.75" customHeight="1" hidden="1">
      <c r="A31" s="28" t="s">
        <v>12</v>
      </c>
      <c r="B31" s="18" t="s">
        <v>33</v>
      </c>
      <c r="C31" s="99"/>
      <c r="D31" s="18"/>
      <c r="E31" s="95"/>
      <c r="F31" s="96"/>
      <c r="G31" s="95"/>
      <c r="H31" s="95"/>
      <c r="I31" s="97">
        <f t="shared" si="2"/>
        <v>0</v>
      </c>
      <c r="J31" s="98"/>
      <c r="K31" s="19"/>
      <c r="L31" s="19"/>
      <c r="M31" s="20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19"/>
      <c r="AB31" s="19"/>
      <c r="AC31" s="19"/>
      <c r="AD31" s="19"/>
      <c r="AE31" s="19"/>
      <c r="AF31" s="19"/>
      <c r="AG31" s="19"/>
      <c r="AH31" s="19"/>
      <c r="AI31" s="21"/>
      <c r="AJ31" s="21"/>
      <c r="AK31" s="6"/>
      <c r="AL31" s="6"/>
      <c r="AM31" s="6"/>
      <c r="AN31" s="6"/>
      <c r="AO31" s="6"/>
      <c r="AP31" s="6"/>
    </row>
    <row r="32" spans="1:42" ht="12.75" customHeight="1" hidden="1">
      <c r="A32" s="28" t="s">
        <v>12</v>
      </c>
      <c r="B32" s="18" t="s">
        <v>34</v>
      </c>
      <c r="C32" s="94"/>
      <c r="D32" s="22"/>
      <c r="E32" s="95"/>
      <c r="F32" s="96"/>
      <c r="G32" s="95"/>
      <c r="H32" s="95"/>
      <c r="I32" s="97">
        <f t="shared" si="2"/>
        <v>0</v>
      </c>
      <c r="J32" s="98"/>
      <c r="K32" s="19"/>
      <c r="L32" s="19"/>
      <c r="M32" s="2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9"/>
      <c r="AB32" s="19"/>
      <c r="AC32" s="19"/>
      <c r="AD32" s="19"/>
      <c r="AE32" s="19"/>
      <c r="AF32" s="19"/>
      <c r="AG32" s="19"/>
      <c r="AH32" s="19"/>
      <c r="AI32" s="21"/>
      <c r="AJ32" s="21"/>
      <c r="AK32" s="6"/>
      <c r="AL32" s="6"/>
      <c r="AM32" s="6"/>
      <c r="AN32" s="6"/>
      <c r="AO32" s="6"/>
      <c r="AP32" s="6"/>
    </row>
    <row r="33" spans="1:42" ht="12.75" customHeight="1" hidden="1">
      <c r="A33" s="28" t="s">
        <v>12</v>
      </c>
      <c r="B33" s="18" t="s">
        <v>35</v>
      </c>
      <c r="C33" s="94"/>
      <c r="D33" s="22"/>
      <c r="E33" s="95"/>
      <c r="F33" s="96"/>
      <c r="G33" s="95"/>
      <c r="H33" s="95"/>
      <c r="I33" s="97">
        <f t="shared" si="2"/>
        <v>0</v>
      </c>
      <c r="J33" s="98"/>
      <c r="K33" s="19"/>
      <c r="L33" s="19"/>
      <c r="M33" s="20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9"/>
      <c r="AB33" s="19"/>
      <c r="AC33" s="19"/>
      <c r="AD33" s="19"/>
      <c r="AE33" s="19"/>
      <c r="AF33" s="19"/>
      <c r="AG33" s="19"/>
      <c r="AH33" s="19"/>
      <c r="AI33" s="21"/>
      <c r="AJ33" s="21"/>
      <c r="AK33" s="6"/>
      <c r="AL33" s="6"/>
      <c r="AM33" s="6"/>
      <c r="AN33" s="6"/>
      <c r="AO33" s="6"/>
      <c r="AP33" s="6"/>
    </row>
    <row r="34" spans="1:42" ht="12.75" customHeight="1" hidden="1">
      <c r="A34" s="28" t="s">
        <v>12</v>
      </c>
      <c r="B34" s="18" t="s">
        <v>36</v>
      </c>
      <c r="C34" s="94"/>
      <c r="D34" s="22"/>
      <c r="E34" s="95"/>
      <c r="F34" s="96"/>
      <c r="G34" s="95"/>
      <c r="H34" s="95"/>
      <c r="I34" s="97">
        <f t="shared" si="2"/>
        <v>0</v>
      </c>
      <c r="J34" s="98"/>
      <c r="K34" s="19"/>
      <c r="L34" s="19"/>
      <c r="M34" s="20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9"/>
      <c r="AB34" s="19"/>
      <c r="AC34" s="19"/>
      <c r="AD34" s="19"/>
      <c r="AE34" s="19"/>
      <c r="AF34" s="19"/>
      <c r="AG34" s="19"/>
      <c r="AH34" s="19"/>
      <c r="AI34" s="21"/>
      <c r="AJ34" s="21"/>
      <c r="AK34" s="6"/>
      <c r="AL34" s="6"/>
      <c r="AM34" s="6"/>
      <c r="AN34" s="6"/>
      <c r="AO34" s="6"/>
      <c r="AP34" s="6"/>
    </row>
    <row r="35" spans="1:42" ht="12.75" customHeight="1" hidden="1">
      <c r="A35" s="28" t="s">
        <v>12</v>
      </c>
      <c r="B35" s="18" t="s">
        <v>37</v>
      </c>
      <c r="C35" s="94"/>
      <c r="D35" s="22"/>
      <c r="E35" s="95"/>
      <c r="F35" s="96"/>
      <c r="G35" s="95"/>
      <c r="H35" s="95"/>
      <c r="I35" s="97">
        <f t="shared" si="2"/>
        <v>0</v>
      </c>
      <c r="J35" s="98"/>
      <c r="K35" s="19"/>
      <c r="L35" s="19"/>
      <c r="M35" s="20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19"/>
      <c r="AB35" s="19"/>
      <c r="AC35" s="19"/>
      <c r="AD35" s="19"/>
      <c r="AE35" s="19"/>
      <c r="AF35" s="19"/>
      <c r="AG35" s="19"/>
      <c r="AH35" s="19"/>
      <c r="AI35" s="21"/>
      <c r="AJ35" s="21"/>
      <c r="AK35" s="6"/>
      <c r="AL35" s="6"/>
      <c r="AM35" s="6"/>
      <c r="AN35" s="6"/>
      <c r="AO35" s="6"/>
      <c r="AP35" s="6"/>
    </row>
    <row r="36" spans="1:42" ht="12.75" customHeight="1" hidden="1">
      <c r="A36" s="28" t="s">
        <v>12</v>
      </c>
      <c r="B36" s="18" t="s">
        <v>38</v>
      </c>
      <c r="C36" s="94"/>
      <c r="D36" s="22"/>
      <c r="E36" s="95"/>
      <c r="F36" s="96"/>
      <c r="G36" s="95"/>
      <c r="H36" s="95"/>
      <c r="I36" s="97">
        <f t="shared" si="2"/>
        <v>0</v>
      </c>
      <c r="J36" s="98"/>
      <c r="K36" s="19"/>
      <c r="L36" s="19"/>
      <c r="M36" s="2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19"/>
      <c r="AB36" s="19"/>
      <c r="AC36" s="19"/>
      <c r="AD36" s="19"/>
      <c r="AE36" s="19"/>
      <c r="AF36" s="19"/>
      <c r="AG36" s="19"/>
      <c r="AH36" s="19"/>
      <c r="AI36" s="21"/>
      <c r="AJ36" s="21"/>
      <c r="AK36" s="6"/>
      <c r="AL36" s="6"/>
      <c r="AM36" s="6"/>
      <c r="AN36" s="6"/>
      <c r="AO36" s="6"/>
      <c r="AP36" s="6"/>
    </row>
    <row r="37" spans="1:42" ht="12.75" customHeight="1" hidden="1">
      <c r="A37" s="28" t="s">
        <v>12</v>
      </c>
      <c r="B37" s="18" t="s">
        <v>39</v>
      </c>
      <c r="C37" s="94"/>
      <c r="D37" s="22"/>
      <c r="E37" s="95"/>
      <c r="F37" s="96"/>
      <c r="G37" s="95"/>
      <c r="H37" s="95"/>
      <c r="I37" s="97">
        <f t="shared" si="2"/>
        <v>0</v>
      </c>
      <c r="J37" s="98"/>
      <c r="K37" s="19"/>
      <c r="L37" s="19"/>
      <c r="M37" s="20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9"/>
      <c r="AB37" s="19"/>
      <c r="AC37" s="19"/>
      <c r="AD37" s="19"/>
      <c r="AE37" s="19"/>
      <c r="AF37" s="19"/>
      <c r="AG37" s="19"/>
      <c r="AH37" s="19"/>
      <c r="AI37" s="21"/>
      <c r="AJ37" s="21"/>
      <c r="AK37" s="6"/>
      <c r="AL37" s="6"/>
      <c r="AM37" s="6"/>
      <c r="AN37" s="6"/>
      <c r="AO37" s="6"/>
      <c r="AP37" s="6"/>
    </row>
    <row r="38" spans="1:42" ht="12.75" customHeight="1" hidden="1">
      <c r="A38" s="28" t="s">
        <v>12</v>
      </c>
      <c r="B38" s="18" t="s">
        <v>40</v>
      </c>
      <c r="C38" s="94"/>
      <c r="D38" s="22"/>
      <c r="E38" s="95"/>
      <c r="F38" s="96"/>
      <c r="G38" s="95"/>
      <c r="H38" s="95"/>
      <c r="I38" s="97">
        <f t="shared" si="2"/>
        <v>0</v>
      </c>
      <c r="J38" s="98"/>
      <c r="K38" s="19"/>
      <c r="L38" s="19"/>
      <c r="M38" s="2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9"/>
      <c r="AB38" s="19"/>
      <c r="AC38" s="19"/>
      <c r="AD38" s="19"/>
      <c r="AE38" s="19"/>
      <c r="AF38" s="19"/>
      <c r="AG38" s="19"/>
      <c r="AH38" s="19"/>
      <c r="AI38" s="21"/>
      <c r="AJ38" s="21"/>
      <c r="AK38" s="6"/>
      <c r="AL38" s="6"/>
      <c r="AM38" s="6"/>
      <c r="AN38" s="6"/>
      <c r="AO38" s="6"/>
      <c r="AP38" s="6"/>
    </row>
    <row r="39" spans="1:42" ht="12.75" customHeight="1" hidden="1">
      <c r="A39" s="28" t="s">
        <v>12</v>
      </c>
      <c r="B39" s="18" t="s">
        <v>41</v>
      </c>
      <c r="C39" s="94"/>
      <c r="D39" s="22"/>
      <c r="E39" s="95"/>
      <c r="F39" s="96"/>
      <c r="G39" s="95"/>
      <c r="H39" s="95"/>
      <c r="I39" s="97">
        <f t="shared" si="2"/>
        <v>0</v>
      </c>
      <c r="J39" s="98"/>
      <c r="K39" s="19"/>
      <c r="L39" s="19"/>
      <c r="M39" s="20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9"/>
      <c r="AB39" s="19"/>
      <c r="AC39" s="19"/>
      <c r="AD39" s="19"/>
      <c r="AE39" s="19"/>
      <c r="AF39" s="19"/>
      <c r="AG39" s="19"/>
      <c r="AH39" s="19"/>
      <c r="AI39" s="21"/>
      <c r="AJ39" s="21"/>
      <c r="AK39" s="6"/>
      <c r="AL39" s="6"/>
      <c r="AM39" s="6"/>
      <c r="AN39" s="6"/>
      <c r="AO39" s="6"/>
      <c r="AP39" s="6"/>
    </row>
    <row r="40" spans="1:42" ht="12.75" customHeight="1" hidden="1">
      <c r="A40" s="28" t="s">
        <v>12</v>
      </c>
      <c r="B40" s="18" t="s">
        <v>42</v>
      </c>
      <c r="C40" s="94"/>
      <c r="D40" s="22"/>
      <c r="E40" s="95"/>
      <c r="F40" s="96"/>
      <c r="G40" s="95"/>
      <c r="H40" s="95"/>
      <c r="I40" s="97">
        <f t="shared" si="2"/>
        <v>0</v>
      </c>
      <c r="J40" s="98"/>
      <c r="K40" s="19"/>
      <c r="L40" s="19"/>
      <c r="M40" s="2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19"/>
      <c r="AB40" s="19"/>
      <c r="AC40" s="19"/>
      <c r="AD40" s="19"/>
      <c r="AE40" s="19"/>
      <c r="AF40" s="19"/>
      <c r="AG40" s="19"/>
      <c r="AH40" s="19"/>
      <c r="AI40" s="21"/>
      <c r="AJ40" s="21"/>
      <c r="AK40" s="6"/>
      <c r="AL40" s="6"/>
      <c r="AM40" s="6"/>
      <c r="AN40" s="6"/>
      <c r="AO40" s="6"/>
      <c r="AP40" s="6"/>
    </row>
    <row r="41" spans="1:42" ht="12.75" customHeight="1" hidden="1">
      <c r="A41" s="28" t="s">
        <v>12</v>
      </c>
      <c r="B41" s="18" t="s">
        <v>43</v>
      </c>
      <c r="C41" s="94"/>
      <c r="D41" s="22"/>
      <c r="E41" s="95"/>
      <c r="F41" s="96"/>
      <c r="G41" s="95"/>
      <c r="H41" s="95"/>
      <c r="I41" s="97">
        <f t="shared" si="2"/>
        <v>0</v>
      </c>
      <c r="J41" s="98"/>
      <c r="K41" s="19"/>
      <c r="L41" s="19"/>
      <c r="M41" s="20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9"/>
      <c r="AB41" s="19"/>
      <c r="AC41" s="19"/>
      <c r="AD41" s="19"/>
      <c r="AE41" s="19"/>
      <c r="AF41" s="19"/>
      <c r="AG41" s="19"/>
      <c r="AH41" s="19"/>
      <c r="AI41" s="21"/>
      <c r="AJ41" s="21"/>
      <c r="AK41" s="6"/>
      <c r="AL41" s="6"/>
      <c r="AM41" s="6"/>
      <c r="AN41" s="6"/>
      <c r="AO41" s="6"/>
      <c r="AP41" s="6"/>
    </row>
    <row r="42" spans="1:42" ht="12.75" customHeight="1" hidden="1">
      <c r="A42" s="28" t="s">
        <v>12</v>
      </c>
      <c r="B42" s="18" t="s">
        <v>44</v>
      </c>
      <c r="C42" s="99"/>
      <c r="D42" s="18"/>
      <c r="E42" s="95"/>
      <c r="F42" s="96"/>
      <c r="G42" s="95"/>
      <c r="H42" s="95"/>
      <c r="I42" s="97">
        <f t="shared" si="2"/>
        <v>0</v>
      </c>
      <c r="J42" s="98"/>
      <c r="K42" s="19"/>
      <c r="L42" s="19"/>
      <c r="M42" s="20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19"/>
      <c r="AB42" s="19"/>
      <c r="AC42" s="19"/>
      <c r="AD42" s="19"/>
      <c r="AE42" s="19"/>
      <c r="AF42" s="19"/>
      <c r="AG42" s="19"/>
      <c r="AH42" s="19"/>
      <c r="AI42" s="21"/>
      <c r="AJ42" s="21"/>
      <c r="AK42" s="6"/>
      <c r="AL42" s="6"/>
      <c r="AM42" s="6"/>
      <c r="AN42" s="6"/>
      <c r="AO42" s="6"/>
      <c r="AP42" s="6"/>
    </row>
    <row r="43" spans="1:42" ht="12.75" customHeight="1" hidden="1">
      <c r="A43" s="28" t="s">
        <v>12</v>
      </c>
      <c r="B43" s="18" t="s">
        <v>45</v>
      </c>
      <c r="C43" s="99"/>
      <c r="D43" s="18"/>
      <c r="E43" s="95"/>
      <c r="F43" s="96"/>
      <c r="G43" s="95"/>
      <c r="H43" s="95"/>
      <c r="I43" s="97">
        <f t="shared" si="2"/>
        <v>0</v>
      </c>
      <c r="J43" s="98"/>
      <c r="K43" s="19"/>
      <c r="L43" s="19"/>
      <c r="M43" s="20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19"/>
      <c r="AB43" s="19"/>
      <c r="AC43" s="19"/>
      <c r="AD43" s="19"/>
      <c r="AE43" s="19"/>
      <c r="AF43" s="19"/>
      <c r="AG43" s="19"/>
      <c r="AH43" s="19"/>
      <c r="AI43" s="21"/>
      <c r="AJ43" s="21"/>
      <c r="AK43" s="6"/>
      <c r="AL43" s="6"/>
      <c r="AM43" s="6"/>
      <c r="AN43" s="6"/>
      <c r="AO43" s="6"/>
      <c r="AP43" s="6"/>
    </row>
    <row r="44" spans="1:42" ht="12.75" customHeight="1" hidden="1">
      <c r="A44" s="28" t="s">
        <v>12</v>
      </c>
      <c r="B44" s="18" t="s">
        <v>46</v>
      </c>
      <c r="C44" s="99"/>
      <c r="D44" s="18"/>
      <c r="E44" s="95"/>
      <c r="F44" s="96"/>
      <c r="G44" s="95"/>
      <c r="H44" s="95"/>
      <c r="I44" s="97">
        <f t="shared" si="2"/>
        <v>0</v>
      </c>
      <c r="J44" s="98"/>
      <c r="K44" s="19"/>
      <c r="L44" s="19"/>
      <c r="M44" s="20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9"/>
      <c r="AB44" s="19"/>
      <c r="AC44" s="19"/>
      <c r="AD44" s="19"/>
      <c r="AE44" s="19"/>
      <c r="AF44" s="19"/>
      <c r="AG44" s="19"/>
      <c r="AH44" s="19"/>
      <c r="AI44" s="21"/>
      <c r="AJ44" s="21"/>
      <c r="AK44" s="6"/>
      <c r="AL44" s="6"/>
      <c r="AM44" s="6"/>
      <c r="AN44" s="6"/>
      <c r="AO44" s="6"/>
      <c r="AP44" s="6"/>
    </row>
    <row r="45" spans="1:42" ht="12.75" customHeight="1" hidden="1">
      <c r="A45" s="28" t="s">
        <v>12</v>
      </c>
      <c r="B45" s="18" t="s">
        <v>47</v>
      </c>
      <c r="C45" s="94"/>
      <c r="D45" s="22"/>
      <c r="E45" s="95"/>
      <c r="F45" s="96"/>
      <c r="G45" s="95"/>
      <c r="H45" s="95"/>
      <c r="I45" s="97">
        <f t="shared" si="2"/>
        <v>0</v>
      </c>
      <c r="J45" s="98"/>
      <c r="K45" s="19"/>
      <c r="L45" s="19"/>
      <c r="M45" s="20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9"/>
      <c r="AB45" s="19"/>
      <c r="AC45" s="19"/>
      <c r="AD45" s="19"/>
      <c r="AE45" s="19"/>
      <c r="AF45" s="19"/>
      <c r="AG45" s="19"/>
      <c r="AH45" s="19"/>
      <c r="AI45" s="21"/>
      <c r="AJ45" s="21"/>
      <c r="AK45" s="6"/>
      <c r="AL45" s="6"/>
      <c r="AM45" s="6"/>
      <c r="AN45" s="6"/>
      <c r="AO45" s="6"/>
      <c r="AP45" s="6"/>
    </row>
    <row r="46" spans="1:42" ht="12.75" customHeight="1" hidden="1">
      <c r="A46" s="28" t="s">
        <v>12</v>
      </c>
      <c r="B46" s="18" t="s">
        <v>48</v>
      </c>
      <c r="C46" s="94"/>
      <c r="D46" s="22"/>
      <c r="E46" s="95"/>
      <c r="F46" s="96"/>
      <c r="G46" s="95"/>
      <c r="H46" s="95"/>
      <c r="I46" s="97">
        <f t="shared" si="2"/>
        <v>0</v>
      </c>
      <c r="J46" s="98"/>
      <c r="K46" s="19"/>
      <c r="L46" s="19"/>
      <c r="M46" s="20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9"/>
      <c r="AB46" s="19"/>
      <c r="AC46" s="19"/>
      <c r="AD46" s="19"/>
      <c r="AE46" s="19"/>
      <c r="AF46" s="19"/>
      <c r="AG46" s="19"/>
      <c r="AH46" s="19"/>
      <c r="AI46" s="21"/>
      <c r="AJ46" s="21"/>
      <c r="AK46" s="6"/>
      <c r="AL46" s="6"/>
      <c r="AM46" s="6"/>
      <c r="AN46" s="6"/>
      <c r="AO46" s="6"/>
      <c r="AP46" s="6"/>
    </row>
    <row r="47" spans="1:42" ht="12.75" customHeight="1" hidden="1">
      <c r="A47" s="28" t="s">
        <v>12</v>
      </c>
      <c r="B47" s="18" t="s">
        <v>49</v>
      </c>
      <c r="C47" s="94"/>
      <c r="D47" s="22"/>
      <c r="E47" s="95"/>
      <c r="F47" s="96"/>
      <c r="G47" s="95"/>
      <c r="H47" s="95"/>
      <c r="I47" s="97">
        <f t="shared" si="2"/>
        <v>0</v>
      </c>
      <c r="J47" s="98"/>
      <c r="K47" s="19"/>
      <c r="L47" s="19"/>
      <c r="M47" s="20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9"/>
      <c r="AB47" s="19"/>
      <c r="AC47" s="19"/>
      <c r="AD47" s="19"/>
      <c r="AE47" s="19"/>
      <c r="AF47" s="19"/>
      <c r="AG47" s="19"/>
      <c r="AH47" s="19"/>
      <c r="AI47" s="21"/>
      <c r="AJ47" s="21"/>
      <c r="AK47" s="6"/>
      <c r="AL47" s="6"/>
      <c r="AM47" s="6"/>
      <c r="AN47" s="6"/>
      <c r="AO47" s="6"/>
      <c r="AP47" s="6"/>
    </row>
    <row r="48" spans="1:42" ht="12.75" customHeight="1" hidden="1">
      <c r="A48" s="28" t="s">
        <v>12</v>
      </c>
      <c r="B48" s="18" t="s">
        <v>50</v>
      </c>
      <c r="C48" s="94"/>
      <c r="D48" s="22"/>
      <c r="E48" s="95"/>
      <c r="F48" s="96"/>
      <c r="G48" s="95"/>
      <c r="H48" s="95"/>
      <c r="I48" s="97">
        <f t="shared" si="2"/>
        <v>0</v>
      </c>
      <c r="J48" s="98"/>
      <c r="K48" s="19"/>
      <c r="L48" s="19"/>
      <c r="M48" s="20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19"/>
      <c r="AB48" s="19"/>
      <c r="AC48" s="19"/>
      <c r="AD48" s="19"/>
      <c r="AE48" s="19"/>
      <c r="AF48" s="19"/>
      <c r="AG48" s="19"/>
      <c r="AH48" s="19"/>
      <c r="AI48" s="21"/>
      <c r="AJ48" s="21"/>
      <c r="AK48" s="6"/>
      <c r="AL48" s="6"/>
      <c r="AM48" s="6"/>
      <c r="AN48" s="6"/>
      <c r="AO48" s="6"/>
      <c r="AP48" s="6"/>
    </row>
    <row r="49" spans="1:42" ht="12.75" customHeight="1" hidden="1">
      <c r="A49" s="28" t="s">
        <v>12</v>
      </c>
      <c r="B49" s="18" t="s">
        <v>51</v>
      </c>
      <c r="C49" s="94"/>
      <c r="D49" s="22"/>
      <c r="E49" s="95"/>
      <c r="F49" s="96"/>
      <c r="G49" s="95"/>
      <c r="H49" s="95"/>
      <c r="I49" s="97">
        <f t="shared" si="2"/>
        <v>0</v>
      </c>
      <c r="J49" s="98"/>
      <c r="K49" s="19"/>
      <c r="L49" s="19"/>
      <c r="M49" s="20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19"/>
      <c r="AB49" s="19"/>
      <c r="AC49" s="19"/>
      <c r="AD49" s="19"/>
      <c r="AE49" s="19"/>
      <c r="AF49" s="19"/>
      <c r="AG49" s="19"/>
      <c r="AH49" s="19"/>
      <c r="AI49" s="21"/>
      <c r="AJ49" s="21"/>
      <c r="AK49" s="6"/>
      <c r="AL49" s="6"/>
      <c r="AM49" s="6"/>
      <c r="AN49" s="6"/>
      <c r="AO49" s="6"/>
      <c r="AP49" s="6"/>
    </row>
    <row r="50" spans="1:42" ht="12.75" customHeight="1" hidden="1">
      <c r="A50" s="28" t="s">
        <v>12</v>
      </c>
      <c r="B50" s="18" t="s">
        <v>52</v>
      </c>
      <c r="C50" s="99"/>
      <c r="D50" s="18"/>
      <c r="E50" s="95"/>
      <c r="F50" s="96"/>
      <c r="G50" s="95"/>
      <c r="H50" s="95"/>
      <c r="I50" s="97">
        <f t="shared" si="2"/>
        <v>0</v>
      </c>
      <c r="J50" s="98"/>
      <c r="K50" s="19"/>
      <c r="L50" s="19"/>
      <c r="M50" s="2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19"/>
      <c r="AB50" s="19"/>
      <c r="AC50" s="19"/>
      <c r="AD50" s="19"/>
      <c r="AE50" s="19"/>
      <c r="AF50" s="19"/>
      <c r="AG50" s="19"/>
      <c r="AH50" s="19"/>
      <c r="AI50" s="21"/>
      <c r="AJ50" s="21"/>
      <c r="AK50" s="6"/>
      <c r="AL50" s="6"/>
      <c r="AM50" s="6"/>
      <c r="AN50" s="6"/>
      <c r="AO50" s="6"/>
      <c r="AP50" s="6"/>
    </row>
    <row r="51" spans="1:42" ht="12.75" customHeight="1" hidden="1">
      <c r="A51" s="28" t="s">
        <v>12</v>
      </c>
      <c r="B51" s="18" t="s">
        <v>53</v>
      </c>
      <c r="C51" s="94"/>
      <c r="D51" s="22"/>
      <c r="E51" s="95"/>
      <c r="F51" s="96"/>
      <c r="G51" s="95"/>
      <c r="H51" s="95"/>
      <c r="I51" s="97">
        <f t="shared" si="2"/>
        <v>0</v>
      </c>
      <c r="J51" s="98"/>
      <c r="K51" s="19"/>
      <c r="L51" s="19"/>
      <c r="M51" s="2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19"/>
      <c r="AB51" s="19"/>
      <c r="AC51" s="19"/>
      <c r="AD51" s="19"/>
      <c r="AE51" s="19"/>
      <c r="AF51" s="19"/>
      <c r="AG51" s="19"/>
      <c r="AH51" s="19"/>
      <c r="AI51" s="21"/>
      <c r="AJ51" s="21"/>
      <c r="AK51" s="6"/>
      <c r="AL51" s="6"/>
      <c r="AM51" s="6"/>
      <c r="AN51" s="6"/>
      <c r="AO51" s="6"/>
      <c r="AP51" s="6"/>
    </row>
    <row r="52" spans="1:42" ht="12.75" customHeight="1" hidden="1">
      <c r="A52" s="28" t="s">
        <v>12</v>
      </c>
      <c r="B52" s="18" t="s">
        <v>54</v>
      </c>
      <c r="C52" s="94"/>
      <c r="D52" s="22"/>
      <c r="E52" s="95"/>
      <c r="F52" s="96"/>
      <c r="G52" s="95"/>
      <c r="H52" s="95"/>
      <c r="I52" s="97">
        <f t="shared" si="2"/>
        <v>0</v>
      </c>
      <c r="J52" s="98"/>
      <c r="K52" s="19"/>
      <c r="L52" s="19"/>
      <c r="M52" s="20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19"/>
      <c r="AB52" s="19"/>
      <c r="AC52" s="19"/>
      <c r="AD52" s="19"/>
      <c r="AE52" s="19"/>
      <c r="AF52" s="19"/>
      <c r="AG52" s="19"/>
      <c r="AH52" s="19"/>
      <c r="AI52" s="21"/>
      <c r="AJ52" s="21"/>
      <c r="AK52" s="6"/>
      <c r="AL52" s="6"/>
      <c r="AM52" s="6"/>
      <c r="AN52" s="6"/>
      <c r="AO52" s="6"/>
      <c r="AP52" s="6"/>
    </row>
    <row r="53" spans="1:42" ht="12.75" customHeight="1" hidden="1">
      <c r="A53" s="28" t="s">
        <v>12</v>
      </c>
      <c r="B53" s="18" t="s">
        <v>55</v>
      </c>
      <c r="C53" s="94"/>
      <c r="D53" s="22"/>
      <c r="E53" s="95"/>
      <c r="F53" s="96"/>
      <c r="G53" s="95"/>
      <c r="H53" s="95"/>
      <c r="I53" s="97">
        <f t="shared" si="2"/>
        <v>0</v>
      </c>
      <c r="J53" s="98"/>
      <c r="K53" s="19"/>
      <c r="L53" s="19"/>
      <c r="M53" s="20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9"/>
      <c r="AB53" s="19"/>
      <c r="AC53" s="19"/>
      <c r="AD53" s="19"/>
      <c r="AE53" s="19"/>
      <c r="AF53" s="19"/>
      <c r="AG53" s="19"/>
      <c r="AH53" s="19"/>
      <c r="AI53" s="21"/>
      <c r="AJ53" s="21"/>
      <c r="AK53" s="6"/>
      <c r="AL53" s="6"/>
      <c r="AM53" s="6"/>
      <c r="AN53" s="6"/>
      <c r="AO53" s="6"/>
      <c r="AP53" s="6"/>
    </row>
    <row r="54" spans="1:42" ht="12.75" customHeight="1" hidden="1">
      <c r="A54" s="28" t="s">
        <v>12</v>
      </c>
      <c r="B54" s="18" t="s">
        <v>56</v>
      </c>
      <c r="C54" s="94"/>
      <c r="D54" s="22"/>
      <c r="E54" s="95"/>
      <c r="F54" s="96"/>
      <c r="G54" s="95"/>
      <c r="H54" s="95"/>
      <c r="I54" s="97">
        <f t="shared" si="2"/>
        <v>0</v>
      </c>
      <c r="J54" s="98"/>
      <c r="K54" s="19"/>
      <c r="L54" s="19"/>
      <c r="M54" s="20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19"/>
      <c r="AB54" s="19"/>
      <c r="AC54" s="19"/>
      <c r="AD54" s="19"/>
      <c r="AE54" s="19"/>
      <c r="AF54" s="19"/>
      <c r="AG54" s="19"/>
      <c r="AH54" s="19"/>
      <c r="AI54" s="21"/>
      <c r="AJ54" s="21"/>
      <c r="AK54" s="6"/>
      <c r="AL54" s="6"/>
      <c r="AM54" s="6"/>
      <c r="AN54" s="6"/>
      <c r="AO54" s="6"/>
      <c r="AP54" s="6"/>
    </row>
    <row r="55" spans="1:42" s="1" customFormat="1" ht="12.75" customHeight="1" hidden="1">
      <c r="A55" s="30" t="s">
        <v>57</v>
      </c>
      <c r="B55" s="31"/>
      <c r="C55" s="100"/>
      <c r="D55" s="100"/>
      <c r="E55" s="101">
        <f aca="true" t="shared" si="3" ref="E55:J55">SUM(E11:E54)</f>
        <v>0</v>
      </c>
      <c r="F55" s="102">
        <f t="shared" si="3"/>
        <v>0</v>
      </c>
      <c r="G55" s="102">
        <f t="shared" si="3"/>
        <v>0</v>
      </c>
      <c r="H55" s="102">
        <f t="shared" si="3"/>
        <v>0</v>
      </c>
      <c r="I55" s="103">
        <f t="shared" si="3"/>
        <v>0</v>
      </c>
      <c r="J55" s="104">
        <f t="shared" si="3"/>
        <v>0</v>
      </c>
      <c r="K55" s="21"/>
      <c r="L55" s="19"/>
      <c r="M55" s="2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8"/>
      <c r="AL55" s="8"/>
      <c r="AM55" s="8"/>
      <c r="AN55" s="8"/>
      <c r="AO55" s="8"/>
      <c r="AP55" s="8"/>
    </row>
    <row r="56" spans="1:42" ht="25.5">
      <c r="A56" s="39" t="s">
        <v>58</v>
      </c>
      <c r="B56" s="41" t="s">
        <v>66</v>
      </c>
      <c r="C56" s="69">
        <v>861</v>
      </c>
      <c r="D56" s="40" t="s">
        <v>5</v>
      </c>
      <c r="E56" s="105" t="s">
        <v>90</v>
      </c>
      <c r="F56" s="71">
        <v>2297.75</v>
      </c>
      <c r="G56" s="70">
        <v>37991.45</v>
      </c>
      <c r="H56" s="70">
        <v>172369.15</v>
      </c>
      <c r="I56" s="72">
        <f aca="true" t="shared" si="4" ref="I56:I79">SUM(E56:H56)</f>
        <v>212658.34999999998</v>
      </c>
      <c r="J56" s="73">
        <v>82735.19</v>
      </c>
      <c r="K56" s="19"/>
      <c r="L56" s="19"/>
      <c r="M56" s="20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19"/>
      <c r="AB56" s="19"/>
      <c r="AC56" s="19"/>
      <c r="AD56" s="19"/>
      <c r="AE56" s="19"/>
      <c r="AF56" s="19"/>
      <c r="AG56" s="19"/>
      <c r="AH56" s="19"/>
      <c r="AI56" s="21"/>
      <c r="AJ56" s="21"/>
      <c r="AK56" s="6"/>
      <c r="AL56" s="6"/>
      <c r="AM56" s="6"/>
      <c r="AN56" s="6"/>
      <c r="AO56" s="6"/>
      <c r="AP56" s="6"/>
    </row>
    <row r="57" spans="1:42" ht="12.75">
      <c r="A57" s="39" t="s">
        <v>58</v>
      </c>
      <c r="B57" s="41" t="s">
        <v>60</v>
      </c>
      <c r="C57" s="69">
        <v>862</v>
      </c>
      <c r="D57" s="40" t="s">
        <v>5</v>
      </c>
      <c r="E57" s="105">
        <v>23763</v>
      </c>
      <c r="F57" s="71">
        <v>2833.23</v>
      </c>
      <c r="G57" s="70">
        <v>26770.27</v>
      </c>
      <c r="H57" s="70">
        <v>91045.39</v>
      </c>
      <c r="I57" s="72">
        <f t="shared" si="4"/>
        <v>144411.89</v>
      </c>
      <c r="J57" s="73">
        <v>10009.5</v>
      </c>
      <c r="K57" s="19"/>
      <c r="L57" s="19"/>
      <c r="M57" s="20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19"/>
      <c r="AB57" s="19"/>
      <c r="AC57" s="19"/>
      <c r="AD57" s="19"/>
      <c r="AE57" s="19"/>
      <c r="AF57" s="19"/>
      <c r="AG57" s="19"/>
      <c r="AH57" s="19"/>
      <c r="AI57" s="21"/>
      <c r="AJ57" s="21"/>
      <c r="AK57" s="6"/>
      <c r="AL57" s="6"/>
      <c r="AM57" s="6"/>
      <c r="AN57" s="6"/>
      <c r="AO57" s="6"/>
      <c r="AP57" s="6"/>
    </row>
    <row r="58" spans="1:42" ht="25.5">
      <c r="A58" s="39" t="s">
        <v>58</v>
      </c>
      <c r="B58" s="41" t="s">
        <v>64</v>
      </c>
      <c r="C58" s="69">
        <v>863</v>
      </c>
      <c r="D58" s="40" t="s">
        <v>5</v>
      </c>
      <c r="E58" s="105" t="s">
        <v>90</v>
      </c>
      <c r="F58" s="71">
        <v>1828.9</v>
      </c>
      <c r="G58" s="70">
        <v>23675.11</v>
      </c>
      <c r="H58" s="70">
        <v>41784.97</v>
      </c>
      <c r="I58" s="72">
        <f t="shared" si="4"/>
        <v>67288.98000000001</v>
      </c>
      <c r="J58" s="73">
        <v>14724.18</v>
      </c>
      <c r="K58" s="19"/>
      <c r="L58" s="19"/>
      <c r="M58" s="20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19"/>
      <c r="AB58" s="19"/>
      <c r="AC58" s="19"/>
      <c r="AD58" s="19"/>
      <c r="AE58" s="19"/>
      <c r="AF58" s="19"/>
      <c r="AG58" s="19"/>
      <c r="AH58" s="19"/>
      <c r="AI58" s="21"/>
      <c r="AJ58" s="21"/>
      <c r="AK58" s="6"/>
      <c r="AL58" s="6"/>
      <c r="AM58" s="6"/>
      <c r="AN58" s="6"/>
      <c r="AO58" s="6"/>
      <c r="AP58" s="6"/>
    </row>
    <row r="59" spans="1:42" ht="25.5">
      <c r="A59" s="39" t="s">
        <v>58</v>
      </c>
      <c r="B59" s="41" t="s">
        <v>78</v>
      </c>
      <c r="C59" s="69">
        <v>864</v>
      </c>
      <c r="D59" s="40" t="s">
        <v>5</v>
      </c>
      <c r="E59" s="106" t="s">
        <v>91</v>
      </c>
      <c r="F59" s="71">
        <v>1706.89</v>
      </c>
      <c r="G59" s="70">
        <v>8232.94</v>
      </c>
      <c r="H59" s="70">
        <v>72927.77</v>
      </c>
      <c r="I59" s="72">
        <f t="shared" si="4"/>
        <v>82867.6</v>
      </c>
      <c r="J59" s="73">
        <v>40424.22</v>
      </c>
      <c r="K59" s="19"/>
      <c r="L59" s="19"/>
      <c r="M59" s="2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19"/>
      <c r="AB59" s="19"/>
      <c r="AC59" s="19"/>
      <c r="AD59" s="19"/>
      <c r="AE59" s="19"/>
      <c r="AF59" s="19"/>
      <c r="AG59" s="19"/>
      <c r="AH59" s="19"/>
      <c r="AI59" s="21"/>
      <c r="AJ59" s="21"/>
      <c r="AK59" s="6"/>
      <c r="AL59" s="6"/>
      <c r="AM59" s="6"/>
      <c r="AN59" s="6"/>
      <c r="AO59" s="6"/>
      <c r="AP59" s="6"/>
    </row>
    <row r="60" spans="1:42" ht="25.5">
      <c r="A60" s="39" t="s">
        <v>58</v>
      </c>
      <c r="B60" s="41" t="s">
        <v>81</v>
      </c>
      <c r="C60" s="69">
        <v>865</v>
      </c>
      <c r="D60" s="40" t="s">
        <v>5</v>
      </c>
      <c r="E60" s="106" t="s">
        <v>91</v>
      </c>
      <c r="F60" s="71">
        <v>227.44</v>
      </c>
      <c r="G60" s="70">
        <v>24924.46</v>
      </c>
      <c r="H60" s="70">
        <v>38721.14</v>
      </c>
      <c r="I60" s="72">
        <f t="shared" si="4"/>
        <v>63873.03999999999</v>
      </c>
      <c r="J60" s="73">
        <v>21784.87</v>
      </c>
      <c r="K60" s="19"/>
      <c r="L60" s="19"/>
      <c r="M60" s="2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19"/>
      <c r="AB60" s="19"/>
      <c r="AC60" s="19"/>
      <c r="AD60" s="19"/>
      <c r="AE60" s="19"/>
      <c r="AF60" s="19"/>
      <c r="AG60" s="19"/>
      <c r="AH60" s="19"/>
      <c r="AI60" s="21"/>
      <c r="AJ60" s="21"/>
      <c r="AK60" s="6"/>
      <c r="AL60" s="6"/>
      <c r="AM60" s="6"/>
      <c r="AN60" s="6"/>
      <c r="AO60" s="6"/>
      <c r="AP60" s="6"/>
    </row>
    <row r="61" spans="1:42" ht="25.5">
      <c r="A61" s="39" t="s">
        <v>58</v>
      </c>
      <c r="B61" s="41" t="s">
        <v>73</v>
      </c>
      <c r="C61" s="69">
        <v>866</v>
      </c>
      <c r="D61" s="40" t="s">
        <v>5</v>
      </c>
      <c r="E61" s="106" t="s">
        <v>91</v>
      </c>
      <c r="F61" s="71">
        <v>1783.44</v>
      </c>
      <c r="G61" s="70">
        <v>22885.58</v>
      </c>
      <c r="H61" s="70">
        <v>24000.51</v>
      </c>
      <c r="I61" s="72">
        <f t="shared" si="4"/>
        <v>48669.53</v>
      </c>
      <c r="J61" s="73">
        <v>19982.67</v>
      </c>
      <c r="K61" s="19"/>
      <c r="L61" s="19"/>
      <c r="M61" s="2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19"/>
      <c r="AB61" s="19"/>
      <c r="AC61" s="19"/>
      <c r="AD61" s="19"/>
      <c r="AE61" s="19"/>
      <c r="AF61" s="19"/>
      <c r="AG61" s="19"/>
      <c r="AH61" s="19"/>
      <c r="AI61" s="21"/>
      <c r="AJ61" s="21"/>
      <c r="AK61" s="6"/>
      <c r="AL61" s="6"/>
      <c r="AM61" s="6"/>
      <c r="AN61" s="6"/>
      <c r="AO61" s="6"/>
      <c r="AP61" s="6"/>
    </row>
    <row r="62" spans="1:42" ht="12.75">
      <c r="A62" s="39" t="s">
        <v>58</v>
      </c>
      <c r="B62" s="41" t="s">
        <v>68</v>
      </c>
      <c r="C62" s="69">
        <v>867</v>
      </c>
      <c r="D62" s="40" t="s">
        <v>5</v>
      </c>
      <c r="E62" s="105">
        <f>23040</f>
        <v>23040</v>
      </c>
      <c r="F62" s="71">
        <v>315.72</v>
      </c>
      <c r="G62" s="70">
        <v>26970.04</v>
      </c>
      <c r="H62" s="70">
        <v>81451.33</v>
      </c>
      <c r="I62" s="72">
        <f t="shared" si="4"/>
        <v>131777.09</v>
      </c>
      <c r="J62" s="73">
        <v>50331.33</v>
      </c>
      <c r="K62" s="19"/>
      <c r="L62" s="19"/>
      <c r="M62" s="2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19"/>
      <c r="AB62" s="19"/>
      <c r="AC62" s="19"/>
      <c r="AD62" s="19"/>
      <c r="AE62" s="19"/>
      <c r="AF62" s="19"/>
      <c r="AG62" s="19"/>
      <c r="AH62" s="19"/>
      <c r="AI62" s="21"/>
      <c r="AJ62" s="21"/>
      <c r="AK62" s="6"/>
      <c r="AL62" s="6"/>
      <c r="AM62" s="6"/>
      <c r="AN62" s="6"/>
      <c r="AO62" s="6"/>
      <c r="AP62" s="6"/>
    </row>
    <row r="63" spans="1:42" ht="12.75">
      <c r="A63" s="39" t="s">
        <v>58</v>
      </c>
      <c r="B63" s="41" t="s">
        <v>59</v>
      </c>
      <c r="C63" s="69">
        <v>868</v>
      </c>
      <c r="D63" s="40" t="s">
        <v>5</v>
      </c>
      <c r="E63" s="105">
        <f>22045</f>
        <v>22045</v>
      </c>
      <c r="F63" s="71">
        <v>2918.04</v>
      </c>
      <c r="G63" s="70">
        <v>25486.24</v>
      </c>
      <c r="H63" s="70">
        <v>41393.61</v>
      </c>
      <c r="I63" s="72">
        <f t="shared" si="4"/>
        <v>91842.89</v>
      </c>
      <c r="J63" s="73">
        <v>46538.05</v>
      </c>
      <c r="K63" s="19"/>
      <c r="L63" s="19"/>
      <c r="M63" s="20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19"/>
      <c r="AB63" s="19"/>
      <c r="AC63" s="19"/>
      <c r="AD63" s="19"/>
      <c r="AE63" s="19"/>
      <c r="AF63" s="19"/>
      <c r="AG63" s="19"/>
      <c r="AH63" s="19"/>
      <c r="AI63" s="21"/>
      <c r="AJ63" s="21"/>
      <c r="AK63" s="6"/>
      <c r="AL63" s="6"/>
      <c r="AM63" s="6"/>
      <c r="AN63" s="6"/>
      <c r="AO63" s="6"/>
      <c r="AP63" s="6"/>
    </row>
    <row r="64" spans="1:42" ht="12.75">
      <c r="A64" s="39" t="s">
        <v>58</v>
      </c>
      <c r="B64" s="41" t="s">
        <v>61</v>
      </c>
      <c r="C64" s="69">
        <v>869</v>
      </c>
      <c r="D64" s="40" t="s">
        <v>5</v>
      </c>
      <c r="E64" s="70" t="s">
        <v>98</v>
      </c>
      <c r="F64" s="71">
        <v>4987.22</v>
      </c>
      <c r="G64" s="70">
        <v>20230.34</v>
      </c>
      <c r="H64" s="70">
        <v>48813.32</v>
      </c>
      <c r="I64" s="72">
        <f t="shared" si="4"/>
        <v>74030.88</v>
      </c>
      <c r="J64" s="73">
        <v>0</v>
      </c>
      <c r="K64" s="19"/>
      <c r="L64" s="19"/>
      <c r="M64" s="20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19"/>
      <c r="AB64" s="19"/>
      <c r="AC64" s="19"/>
      <c r="AD64" s="19"/>
      <c r="AE64" s="19"/>
      <c r="AF64" s="19"/>
      <c r="AG64" s="19"/>
      <c r="AH64" s="19"/>
      <c r="AI64" s="21"/>
      <c r="AJ64" s="21"/>
      <c r="AK64" s="6"/>
      <c r="AL64" s="6"/>
      <c r="AM64" s="6"/>
      <c r="AN64" s="6"/>
      <c r="AO64" s="6"/>
      <c r="AP64" s="6"/>
    </row>
    <row r="65" spans="1:42" ht="12.75">
      <c r="A65" s="39" t="s">
        <v>58</v>
      </c>
      <c r="B65" s="41" t="s">
        <v>62</v>
      </c>
      <c r="C65" s="69">
        <v>870</v>
      </c>
      <c r="D65" s="40" t="s">
        <v>5</v>
      </c>
      <c r="E65" s="70" t="s">
        <v>98</v>
      </c>
      <c r="F65" s="71">
        <v>3853.72</v>
      </c>
      <c r="G65" s="70">
        <v>28876.45</v>
      </c>
      <c r="H65" s="70">
        <v>65842.24</v>
      </c>
      <c r="I65" s="72">
        <f t="shared" si="4"/>
        <v>98572.41</v>
      </c>
      <c r="J65" s="73">
        <v>9117.91</v>
      </c>
      <c r="K65" s="19"/>
      <c r="L65" s="19"/>
      <c r="M65" s="20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19"/>
      <c r="AB65" s="19"/>
      <c r="AC65" s="19"/>
      <c r="AD65" s="19"/>
      <c r="AE65" s="19"/>
      <c r="AF65" s="19"/>
      <c r="AG65" s="19"/>
      <c r="AH65" s="19"/>
      <c r="AI65" s="21"/>
      <c r="AJ65" s="21"/>
      <c r="AK65" s="6"/>
      <c r="AL65" s="6"/>
      <c r="AM65" s="6"/>
      <c r="AN65" s="6"/>
      <c r="AO65" s="6"/>
      <c r="AP65" s="6"/>
    </row>
    <row r="66" spans="1:42" ht="12.75">
      <c r="A66" s="39" t="s">
        <v>58</v>
      </c>
      <c r="B66" s="41" t="s">
        <v>71</v>
      </c>
      <c r="C66" s="69">
        <v>871</v>
      </c>
      <c r="D66" s="40" t="s">
        <v>5</v>
      </c>
      <c r="E66" s="105">
        <v>12865</v>
      </c>
      <c r="F66" s="71">
        <v>382.15</v>
      </c>
      <c r="G66" s="70">
        <v>23574.29</v>
      </c>
      <c r="H66" s="70">
        <v>47504.85</v>
      </c>
      <c r="I66" s="72">
        <f t="shared" si="4"/>
        <v>84326.29000000001</v>
      </c>
      <c r="J66" s="73">
        <v>263284.34</v>
      </c>
      <c r="K66" s="19"/>
      <c r="L66" s="19"/>
      <c r="M66" s="2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19"/>
      <c r="AB66" s="19"/>
      <c r="AC66" s="19"/>
      <c r="AD66" s="19"/>
      <c r="AE66" s="19"/>
      <c r="AF66" s="19"/>
      <c r="AG66" s="19"/>
      <c r="AH66" s="19"/>
      <c r="AI66" s="21"/>
      <c r="AJ66" s="21"/>
      <c r="AK66" s="6"/>
      <c r="AL66" s="6"/>
      <c r="AM66" s="6"/>
      <c r="AN66" s="6"/>
      <c r="AO66" s="6"/>
      <c r="AP66" s="6"/>
    </row>
    <row r="67" spans="1:42" ht="12.75">
      <c r="A67" s="39" t="s">
        <v>58</v>
      </c>
      <c r="B67" s="41" t="s">
        <v>80</v>
      </c>
      <c r="C67" s="69">
        <v>872</v>
      </c>
      <c r="D67" s="40" t="s">
        <v>5</v>
      </c>
      <c r="E67" s="105">
        <v>8937</v>
      </c>
      <c r="F67" s="71">
        <v>754.57</v>
      </c>
      <c r="G67" s="70">
        <v>15439.22</v>
      </c>
      <c r="H67" s="70">
        <v>49664.62</v>
      </c>
      <c r="I67" s="72">
        <f t="shared" si="4"/>
        <v>74795.41</v>
      </c>
      <c r="J67" s="73">
        <v>189155.71</v>
      </c>
      <c r="K67" s="19"/>
      <c r="L67" s="19"/>
      <c r="M67" s="20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19"/>
      <c r="AB67" s="19"/>
      <c r="AC67" s="19"/>
      <c r="AD67" s="19"/>
      <c r="AE67" s="19"/>
      <c r="AF67" s="19"/>
      <c r="AG67" s="19"/>
      <c r="AH67" s="19"/>
      <c r="AI67" s="21"/>
      <c r="AJ67" s="21"/>
      <c r="AK67" s="6"/>
      <c r="AL67" s="6"/>
      <c r="AM67" s="6"/>
      <c r="AN67" s="6"/>
      <c r="AO67" s="6"/>
      <c r="AP67" s="6"/>
    </row>
    <row r="68" spans="1:42" ht="12.75">
      <c r="A68" s="39" t="s">
        <v>58</v>
      </c>
      <c r="B68" s="41" t="s">
        <v>82</v>
      </c>
      <c r="C68" s="69">
        <v>873</v>
      </c>
      <c r="D68" s="40" t="s">
        <v>5</v>
      </c>
      <c r="E68" s="105">
        <v>18878</v>
      </c>
      <c r="F68" s="71">
        <v>980.44</v>
      </c>
      <c r="G68" s="70">
        <v>26370.26</v>
      </c>
      <c r="H68" s="70">
        <v>42407.54</v>
      </c>
      <c r="I68" s="72">
        <f t="shared" si="4"/>
        <v>88636.23999999999</v>
      </c>
      <c r="J68" s="73">
        <v>90490.02</v>
      </c>
      <c r="K68" s="19"/>
      <c r="L68" s="19"/>
      <c r="M68" s="20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19"/>
      <c r="AB68" s="19"/>
      <c r="AC68" s="19"/>
      <c r="AD68" s="19"/>
      <c r="AE68" s="19"/>
      <c r="AF68" s="19"/>
      <c r="AG68" s="19"/>
      <c r="AH68" s="19"/>
      <c r="AI68" s="21"/>
      <c r="AJ68" s="21"/>
      <c r="AK68" s="6"/>
      <c r="AL68" s="6"/>
      <c r="AM68" s="6"/>
      <c r="AN68" s="6"/>
      <c r="AO68" s="6"/>
      <c r="AP68" s="6"/>
    </row>
    <row r="69" spans="1:42" ht="25.5">
      <c r="A69" s="39" t="s">
        <v>58</v>
      </c>
      <c r="B69" s="41" t="s">
        <v>79</v>
      </c>
      <c r="C69" s="107">
        <v>874</v>
      </c>
      <c r="D69" s="41" t="s">
        <v>5</v>
      </c>
      <c r="E69" s="106" t="s">
        <v>91</v>
      </c>
      <c r="F69" s="71">
        <v>498.13</v>
      </c>
      <c r="G69" s="70">
        <v>26926.42</v>
      </c>
      <c r="H69" s="70">
        <v>69755.98</v>
      </c>
      <c r="I69" s="72">
        <f t="shared" si="4"/>
        <v>97180.53</v>
      </c>
      <c r="J69" s="73">
        <v>7958.23</v>
      </c>
      <c r="K69" s="19"/>
      <c r="L69" s="19"/>
      <c r="M69" s="20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19"/>
      <c r="AB69" s="19"/>
      <c r="AC69" s="19"/>
      <c r="AD69" s="19"/>
      <c r="AE69" s="19"/>
      <c r="AF69" s="19"/>
      <c r="AG69" s="19"/>
      <c r="AH69" s="19"/>
      <c r="AI69" s="21"/>
      <c r="AJ69" s="21"/>
      <c r="AK69" s="6"/>
      <c r="AL69" s="6"/>
      <c r="AM69" s="6"/>
      <c r="AN69" s="6"/>
      <c r="AO69" s="6"/>
      <c r="AP69" s="6"/>
    </row>
    <row r="70" spans="1:42" ht="12.75">
      <c r="A70" s="39" t="s">
        <v>58</v>
      </c>
      <c r="B70" s="41" t="s">
        <v>63</v>
      </c>
      <c r="C70" s="69">
        <v>875</v>
      </c>
      <c r="D70" s="40" t="s">
        <v>5</v>
      </c>
      <c r="E70" s="105">
        <v>7966</v>
      </c>
      <c r="F70" s="71">
        <v>7805.39</v>
      </c>
      <c r="G70" s="70">
        <v>29433.77</v>
      </c>
      <c r="H70" s="70">
        <v>59759.56</v>
      </c>
      <c r="I70" s="72">
        <f t="shared" si="4"/>
        <v>104964.72</v>
      </c>
      <c r="J70" s="73">
        <v>4727.52</v>
      </c>
      <c r="K70" s="19"/>
      <c r="L70" s="19"/>
      <c r="M70" s="20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19"/>
      <c r="AB70" s="19"/>
      <c r="AC70" s="19"/>
      <c r="AD70" s="19"/>
      <c r="AE70" s="19"/>
      <c r="AF70" s="19"/>
      <c r="AG70" s="19"/>
      <c r="AH70" s="19"/>
      <c r="AI70" s="21"/>
      <c r="AJ70" s="21"/>
      <c r="AK70" s="6"/>
      <c r="AL70" s="6"/>
      <c r="AM70" s="6"/>
      <c r="AN70" s="6"/>
      <c r="AO70" s="6"/>
      <c r="AP70" s="6"/>
    </row>
    <row r="71" spans="1:42" ht="12.75">
      <c r="A71" s="39" t="s">
        <v>58</v>
      </c>
      <c r="B71" s="41" t="s">
        <v>75</v>
      </c>
      <c r="C71" s="69">
        <v>876</v>
      </c>
      <c r="D71" s="40" t="s">
        <v>5</v>
      </c>
      <c r="E71" s="105">
        <f>9032+20689-8060</f>
        <v>21661</v>
      </c>
      <c r="F71" s="71">
        <v>1356.95</v>
      </c>
      <c r="G71" s="70">
        <v>23553.01</v>
      </c>
      <c r="H71" s="70">
        <v>55997.99</v>
      </c>
      <c r="I71" s="72">
        <f t="shared" si="4"/>
        <v>102568.95</v>
      </c>
      <c r="J71" s="73">
        <v>0</v>
      </c>
      <c r="K71" s="19"/>
      <c r="L71" s="19"/>
      <c r="M71" s="20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19"/>
      <c r="AB71" s="19"/>
      <c r="AC71" s="19"/>
      <c r="AD71" s="19"/>
      <c r="AE71" s="19"/>
      <c r="AF71" s="19"/>
      <c r="AG71" s="19"/>
      <c r="AH71" s="19"/>
      <c r="AI71" s="21"/>
      <c r="AJ71" s="21"/>
      <c r="AK71" s="6"/>
      <c r="AL71" s="6"/>
      <c r="AM71" s="6"/>
      <c r="AN71" s="6"/>
      <c r="AO71" s="6"/>
      <c r="AP71" s="6"/>
    </row>
    <row r="72" spans="1:42" ht="12.75">
      <c r="A72" s="39" t="s">
        <v>58</v>
      </c>
      <c r="B72" s="41" t="s">
        <v>76</v>
      </c>
      <c r="C72" s="69">
        <v>877</v>
      </c>
      <c r="D72" s="40" t="s">
        <v>5</v>
      </c>
      <c r="E72" s="105">
        <f>24607+4514-4514</f>
        <v>24607</v>
      </c>
      <c r="F72" s="71">
        <v>3490.21</v>
      </c>
      <c r="G72" s="70">
        <v>20323.51</v>
      </c>
      <c r="H72" s="70">
        <v>35360.73</v>
      </c>
      <c r="I72" s="72">
        <f t="shared" si="4"/>
        <v>83781.45000000001</v>
      </c>
      <c r="J72" s="73">
        <v>25305.04</v>
      </c>
      <c r="K72" s="19"/>
      <c r="L72" s="19"/>
      <c r="M72" s="20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19"/>
      <c r="AB72" s="19"/>
      <c r="AC72" s="19"/>
      <c r="AD72" s="19"/>
      <c r="AE72" s="19"/>
      <c r="AF72" s="19"/>
      <c r="AG72" s="19"/>
      <c r="AH72" s="19"/>
      <c r="AI72" s="21"/>
      <c r="AJ72" s="21"/>
      <c r="AK72" s="6"/>
      <c r="AL72" s="6"/>
      <c r="AM72" s="6"/>
      <c r="AN72" s="6"/>
      <c r="AO72" s="6"/>
      <c r="AP72" s="6"/>
    </row>
    <row r="73" spans="1:42" ht="12.75">
      <c r="A73" s="39" t="s">
        <v>58</v>
      </c>
      <c r="B73" s="41" t="s">
        <v>74</v>
      </c>
      <c r="C73" s="69">
        <v>878</v>
      </c>
      <c r="D73" s="40" t="s">
        <v>5</v>
      </c>
      <c r="E73" s="105">
        <v>17568</v>
      </c>
      <c r="F73" s="71">
        <v>0</v>
      </c>
      <c r="G73" s="70">
        <v>25082.9</v>
      </c>
      <c r="H73" s="70">
        <v>47235.79</v>
      </c>
      <c r="I73" s="72">
        <f t="shared" si="4"/>
        <v>89886.69</v>
      </c>
      <c r="J73" s="73">
        <v>21419.9</v>
      </c>
      <c r="K73" s="19"/>
      <c r="L73" s="19"/>
      <c r="M73" s="20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9"/>
      <c r="AB73" s="19"/>
      <c r="AC73" s="19"/>
      <c r="AD73" s="19"/>
      <c r="AE73" s="19"/>
      <c r="AF73" s="19"/>
      <c r="AG73" s="19"/>
      <c r="AH73" s="19"/>
      <c r="AI73" s="21"/>
      <c r="AJ73" s="21"/>
      <c r="AK73" s="6"/>
      <c r="AL73" s="6"/>
      <c r="AM73" s="6"/>
      <c r="AN73" s="6"/>
      <c r="AO73" s="6"/>
      <c r="AP73" s="6"/>
    </row>
    <row r="74" spans="1:42" ht="12.75">
      <c r="A74" s="39" t="s">
        <v>58</v>
      </c>
      <c r="B74" s="41" t="s">
        <v>67</v>
      </c>
      <c r="C74" s="69">
        <v>879</v>
      </c>
      <c r="D74" s="40" t="s">
        <v>5</v>
      </c>
      <c r="E74" s="105">
        <v>12399</v>
      </c>
      <c r="F74" s="71">
        <v>439.46</v>
      </c>
      <c r="G74" s="70">
        <v>22913.05</v>
      </c>
      <c r="H74" s="70">
        <v>42786.93</v>
      </c>
      <c r="I74" s="72">
        <f t="shared" si="4"/>
        <v>78538.44</v>
      </c>
      <c r="J74" s="73">
        <v>15667.43</v>
      </c>
      <c r="K74" s="19"/>
      <c r="L74" s="19"/>
      <c r="M74" s="20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19"/>
      <c r="AB74" s="19"/>
      <c r="AC74" s="19"/>
      <c r="AD74" s="19"/>
      <c r="AE74" s="19"/>
      <c r="AF74" s="19"/>
      <c r="AG74" s="19"/>
      <c r="AH74" s="19"/>
      <c r="AI74" s="21"/>
      <c r="AJ74" s="21"/>
      <c r="AK74" s="6"/>
      <c r="AL74" s="6"/>
      <c r="AM74" s="6"/>
      <c r="AN74" s="6"/>
      <c r="AO74" s="6"/>
      <c r="AP74" s="6"/>
    </row>
    <row r="75" spans="1:42" ht="12.75">
      <c r="A75" s="39" t="s">
        <v>58</v>
      </c>
      <c r="B75" s="41" t="s">
        <v>69</v>
      </c>
      <c r="C75" s="69">
        <v>880</v>
      </c>
      <c r="D75" s="40" t="s">
        <v>5</v>
      </c>
      <c r="E75" s="105">
        <v>18059</v>
      </c>
      <c r="F75" s="71">
        <v>1735.78</v>
      </c>
      <c r="G75" s="70">
        <v>26968.05</v>
      </c>
      <c r="H75" s="70">
        <v>42667.83</v>
      </c>
      <c r="I75" s="72">
        <f t="shared" si="4"/>
        <v>89430.66</v>
      </c>
      <c r="J75" s="73">
        <v>25540.17</v>
      </c>
      <c r="K75" s="19"/>
      <c r="L75" s="19"/>
      <c r="M75" s="20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9"/>
      <c r="AB75" s="19"/>
      <c r="AC75" s="19"/>
      <c r="AD75" s="19"/>
      <c r="AE75" s="19"/>
      <c r="AF75" s="19"/>
      <c r="AG75" s="19"/>
      <c r="AH75" s="19"/>
      <c r="AI75" s="21"/>
      <c r="AJ75" s="21"/>
      <c r="AK75" s="6"/>
      <c r="AL75" s="6"/>
      <c r="AM75" s="6"/>
      <c r="AN75" s="6"/>
      <c r="AO75" s="6"/>
      <c r="AP75" s="6"/>
    </row>
    <row r="76" spans="1:42" ht="12.75">
      <c r="A76" s="39" t="s">
        <v>58</v>
      </c>
      <c r="B76" s="41" t="s">
        <v>70</v>
      </c>
      <c r="C76" s="69">
        <v>881</v>
      </c>
      <c r="D76" s="40" t="s">
        <v>5</v>
      </c>
      <c r="E76" s="70" t="s">
        <v>98</v>
      </c>
      <c r="F76" s="71">
        <v>494.8</v>
      </c>
      <c r="G76" s="70">
        <v>17336.2</v>
      </c>
      <c r="H76" s="70">
        <v>29926.93</v>
      </c>
      <c r="I76" s="72">
        <f t="shared" si="4"/>
        <v>47757.93</v>
      </c>
      <c r="J76" s="73">
        <v>0</v>
      </c>
      <c r="K76" s="19"/>
      <c r="L76" s="19"/>
      <c r="M76" s="20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19"/>
      <c r="AB76" s="19"/>
      <c r="AC76" s="19"/>
      <c r="AD76" s="19"/>
      <c r="AE76" s="19"/>
      <c r="AF76" s="19"/>
      <c r="AG76" s="19"/>
      <c r="AH76" s="19"/>
      <c r="AI76" s="21"/>
      <c r="AJ76" s="21"/>
      <c r="AK76" s="6"/>
      <c r="AL76" s="6"/>
      <c r="AM76" s="6"/>
      <c r="AN76" s="6"/>
      <c r="AO76" s="6"/>
      <c r="AP76" s="6"/>
    </row>
    <row r="77" spans="1:42" ht="12.75">
      <c r="A77" s="39" t="s">
        <v>58</v>
      </c>
      <c r="B77" s="41" t="s">
        <v>77</v>
      </c>
      <c r="C77" s="69">
        <v>882</v>
      </c>
      <c r="D77" s="40" t="s">
        <v>5</v>
      </c>
      <c r="E77" s="105">
        <v>7744</v>
      </c>
      <c r="F77" s="71">
        <v>1305.99</v>
      </c>
      <c r="G77" s="70">
        <v>19667.74</v>
      </c>
      <c r="H77" s="70">
        <v>48207.05</v>
      </c>
      <c r="I77" s="72">
        <f t="shared" si="4"/>
        <v>76924.78</v>
      </c>
      <c r="J77" s="73">
        <v>32</v>
      </c>
      <c r="K77" s="19"/>
      <c r="L77" s="19"/>
      <c r="M77" s="20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19"/>
      <c r="AB77" s="19"/>
      <c r="AC77" s="19"/>
      <c r="AD77" s="19"/>
      <c r="AE77" s="19"/>
      <c r="AF77" s="19"/>
      <c r="AG77" s="19"/>
      <c r="AH77" s="19"/>
      <c r="AI77" s="21"/>
      <c r="AJ77" s="21"/>
      <c r="AK77" s="6"/>
      <c r="AL77" s="6"/>
      <c r="AM77" s="6"/>
      <c r="AN77" s="6"/>
      <c r="AO77" s="6"/>
      <c r="AP77" s="6"/>
    </row>
    <row r="78" spans="1:42" ht="12.75">
      <c r="A78" s="39" t="s">
        <v>58</v>
      </c>
      <c r="B78" s="41" t="s">
        <v>65</v>
      </c>
      <c r="C78" s="69">
        <v>883</v>
      </c>
      <c r="D78" s="40" t="s">
        <v>5</v>
      </c>
      <c r="E78" s="105">
        <v>15772</v>
      </c>
      <c r="F78" s="71">
        <v>6017.58</v>
      </c>
      <c r="G78" s="70">
        <v>31639.47</v>
      </c>
      <c r="H78" s="70">
        <v>59817.18</v>
      </c>
      <c r="I78" s="72">
        <f t="shared" si="4"/>
        <v>113246.23000000001</v>
      </c>
      <c r="J78" s="73">
        <v>0</v>
      </c>
      <c r="K78" s="19"/>
      <c r="L78" s="19"/>
      <c r="M78" s="20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19"/>
      <c r="AB78" s="19"/>
      <c r="AC78" s="19"/>
      <c r="AD78" s="19"/>
      <c r="AE78" s="19"/>
      <c r="AF78" s="19"/>
      <c r="AG78" s="19"/>
      <c r="AH78" s="19"/>
      <c r="AI78" s="21"/>
      <c r="AJ78" s="21"/>
      <c r="AK78" s="6"/>
      <c r="AL78" s="6"/>
      <c r="AM78" s="6"/>
      <c r="AN78" s="6"/>
      <c r="AO78" s="6"/>
      <c r="AP78" s="6"/>
    </row>
    <row r="79" spans="1:42" ht="13.5" thickBot="1">
      <c r="A79" s="42" t="s">
        <v>58</v>
      </c>
      <c r="B79" s="85" t="s">
        <v>72</v>
      </c>
      <c r="C79" s="86">
        <v>889</v>
      </c>
      <c r="D79" s="43"/>
      <c r="E79" s="89" t="s">
        <v>98</v>
      </c>
      <c r="F79" s="88">
        <v>146.67</v>
      </c>
      <c r="G79" s="89">
        <v>1095.12</v>
      </c>
      <c r="H79" s="89">
        <v>2751.32</v>
      </c>
      <c r="I79" s="90">
        <f t="shared" si="4"/>
        <v>3993.11</v>
      </c>
      <c r="J79" s="91">
        <v>0</v>
      </c>
      <c r="K79" s="19"/>
      <c r="L79" s="19"/>
      <c r="M79" s="20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19"/>
      <c r="AB79" s="19"/>
      <c r="AC79" s="19"/>
      <c r="AD79" s="19"/>
      <c r="AE79" s="19"/>
      <c r="AF79" s="19"/>
      <c r="AG79" s="19"/>
      <c r="AH79" s="19"/>
      <c r="AI79" s="21"/>
      <c r="AJ79" s="21"/>
      <c r="AK79" s="6"/>
      <c r="AL79" s="6"/>
      <c r="AM79" s="6"/>
      <c r="AN79" s="6"/>
      <c r="AO79" s="6"/>
      <c r="AP79" s="6"/>
    </row>
    <row r="80" spans="1:42" s="1" customFormat="1" ht="13.5" thickBot="1">
      <c r="A80" s="37" t="s">
        <v>83</v>
      </c>
      <c r="B80" s="38"/>
      <c r="C80" s="36"/>
      <c r="D80" s="108"/>
      <c r="E80" s="75">
        <f aca="true" t="shared" si="5" ref="E80:J80">SUM(E56:E79)</f>
        <v>235304</v>
      </c>
      <c r="F80" s="76">
        <f t="shared" si="5"/>
        <v>48160.47</v>
      </c>
      <c r="G80" s="76">
        <f t="shared" si="5"/>
        <v>556365.89</v>
      </c>
      <c r="H80" s="76">
        <f t="shared" si="5"/>
        <v>1312193.73</v>
      </c>
      <c r="I80" s="77">
        <f t="shared" si="5"/>
        <v>2152024.0899999994</v>
      </c>
      <c r="J80" s="78">
        <f t="shared" si="5"/>
        <v>939228.2800000001</v>
      </c>
      <c r="K80" s="21"/>
      <c r="L80" s="19"/>
      <c r="M80" s="2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8"/>
      <c r="AL80" s="8"/>
      <c r="AM80" s="8"/>
      <c r="AN80" s="8"/>
      <c r="AO80" s="8"/>
      <c r="AP80" s="8"/>
    </row>
    <row r="81" spans="1:42" s="1" customFormat="1" ht="13.5" thickBot="1">
      <c r="A81" s="35" t="s">
        <v>84</v>
      </c>
      <c r="B81" s="109" t="s">
        <v>85</v>
      </c>
      <c r="C81" s="110">
        <v>888</v>
      </c>
      <c r="D81" s="36" t="s">
        <v>5</v>
      </c>
      <c r="E81" s="111" t="s">
        <v>98</v>
      </c>
      <c r="F81" s="112">
        <v>500.53</v>
      </c>
      <c r="G81" s="118">
        <v>11547.64</v>
      </c>
      <c r="H81" s="111">
        <v>26163.12</v>
      </c>
      <c r="I81" s="113">
        <f>SUM(E81:H81)</f>
        <v>38211.29</v>
      </c>
      <c r="J81" s="117">
        <v>35920.54</v>
      </c>
      <c r="K81" s="21"/>
      <c r="L81" s="19"/>
      <c r="M81" s="20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8"/>
      <c r="AL81" s="8"/>
      <c r="AM81" s="8"/>
      <c r="AN81" s="8"/>
      <c r="AO81" s="8"/>
      <c r="AP81" s="8"/>
    </row>
    <row r="82" spans="1:42" s="1" customFormat="1" ht="13.5" thickBot="1">
      <c r="A82" s="114"/>
      <c r="B82" s="108" t="s">
        <v>86</v>
      </c>
      <c r="C82" s="108"/>
      <c r="D82" s="108"/>
      <c r="E82" s="76">
        <f>E7+E10+E80</f>
        <v>254333</v>
      </c>
      <c r="F82" s="76">
        <f>F7+F10+F80+F81</f>
        <v>65091.17</v>
      </c>
      <c r="G82" s="76">
        <f>G7+G10+G80+G81</f>
        <v>659844.49</v>
      </c>
      <c r="H82" s="76">
        <f>H7+H10+H80+H81</f>
        <v>1546912.34</v>
      </c>
      <c r="I82" s="77">
        <f>I7+I10+I80+I81</f>
        <v>2526180.9999999995</v>
      </c>
      <c r="J82" s="76">
        <f>J7+J10+J80+J81</f>
        <v>1004836.5800000002</v>
      </c>
      <c r="K82" s="21"/>
      <c r="L82" s="19"/>
      <c r="M82" s="2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8"/>
      <c r="AL82" s="8"/>
      <c r="AM82" s="8"/>
      <c r="AN82" s="8"/>
      <c r="AO82" s="8"/>
      <c r="AP82" s="8"/>
    </row>
    <row r="83" spans="1:42" ht="12.75">
      <c r="A83" s="115"/>
      <c r="B83" s="115"/>
      <c r="C83" s="115"/>
      <c r="D83" s="115"/>
      <c r="E83" s="116"/>
      <c r="F83" s="116"/>
      <c r="G83" s="116"/>
      <c r="H83" s="116"/>
      <c r="I83" s="116"/>
      <c r="J83" s="116"/>
      <c r="K83" s="19"/>
      <c r="L83" s="19"/>
      <c r="M83" s="20"/>
      <c r="N83" s="19"/>
      <c r="O83" s="19"/>
      <c r="P83" s="19"/>
      <c r="Q83" s="19"/>
      <c r="R83" s="19"/>
      <c r="S83" s="19"/>
      <c r="T83" s="20"/>
      <c r="U83" s="19"/>
      <c r="V83" s="19"/>
      <c r="W83" s="19"/>
      <c r="X83" s="19"/>
      <c r="Y83" s="19"/>
      <c r="Z83" s="20"/>
      <c r="AA83" s="19"/>
      <c r="AB83" s="19"/>
      <c r="AC83" s="19"/>
      <c r="AD83" s="19"/>
      <c r="AE83" s="19"/>
      <c r="AF83" s="19"/>
      <c r="AG83" s="19"/>
      <c r="AH83" s="19"/>
      <c r="AI83" s="21"/>
      <c r="AJ83" s="21"/>
      <c r="AK83" s="6"/>
      <c r="AL83" s="6"/>
      <c r="AM83" s="6"/>
      <c r="AN83" s="6"/>
      <c r="AO83" s="6"/>
      <c r="AP83" s="6"/>
    </row>
    <row r="84" spans="1:42" ht="12.75">
      <c r="A84" s="50" t="s">
        <v>96</v>
      </c>
      <c r="B84" s="115"/>
      <c r="C84" s="115"/>
      <c r="D84" s="115"/>
      <c r="E84" s="116"/>
      <c r="F84" s="116"/>
      <c r="G84" s="116"/>
      <c r="H84" s="116"/>
      <c r="I84" s="116"/>
      <c r="J84" s="116"/>
      <c r="K84" s="19"/>
      <c r="L84" s="19"/>
      <c r="M84" s="20"/>
      <c r="N84" s="19"/>
      <c r="O84" s="19"/>
      <c r="P84" s="19"/>
      <c r="Q84" s="19"/>
      <c r="R84" s="19"/>
      <c r="S84" s="19"/>
      <c r="T84" s="20"/>
      <c r="U84" s="19"/>
      <c r="V84" s="19"/>
      <c r="W84" s="19"/>
      <c r="X84" s="19"/>
      <c r="Y84" s="19"/>
      <c r="Z84" s="20"/>
      <c r="AA84" s="19"/>
      <c r="AB84" s="19"/>
      <c r="AC84" s="19"/>
      <c r="AD84" s="19"/>
      <c r="AE84" s="19"/>
      <c r="AF84" s="19"/>
      <c r="AG84" s="19"/>
      <c r="AH84" s="19"/>
      <c r="AI84" s="21"/>
      <c r="AJ84" s="21"/>
      <c r="AK84" s="6"/>
      <c r="AL84" s="6"/>
      <c r="AM84" s="6"/>
      <c r="AN84" s="6"/>
      <c r="AO84" s="6"/>
      <c r="AP84" s="6"/>
    </row>
    <row r="85" spans="1:42" ht="12.75">
      <c r="A85" s="50" t="s">
        <v>94</v>
      </c>
      <c r="B85" s="115"/>
      <c r="C85" s="115"/>
      <c r="D85" s="115"/>
      <c r="E85" s="116"/>
      <c r="F85" s="116"/>
      <c r="G85" s="116"/>
      <c r="H85" s="116"/>
      <c r="I85" s="116"/>
      <c r="J85" s="116"/>
      <c r="K85" s="19"/>
      <c r="L85" s="19"/>
      <c r="M85" s="20"/>
      <c r="N85" s="19"/>
      <c r="O85" s="19"/>
      <c r="P85" s="19"/>
      <c r="Q85" s="19"/>
      <c r="R85" s="19"/>
      <c r="S85" s="19"/>
      <c r="T85" s="20"/>
      <c r="U85" s="19"/>
      <c r="V85" s="19"/>
      <c r="W85" s="19"/>
      <c r="X85" s="19"/>
      <c r="Y85" s="19"/>
      <c r="Z85" s="20"/>
      <c r="AA85" s="19"/>
      <c r="AB85" s="19"/>
      <c r="AC85" s="19"/>
      <c r="AD85" s="19"/>
      <c r="AE85" s="19"/>
      <c r="AF85" s="19"/>
      <c r="AG85" s="19"/>
      <c r="AH85" s="19"/>
      <c r="AI85" s="21"/>
      <c r="AJ85" s="21"/>
      <c r="AK85" s="6"/>
      <c r="AL85" s="6"/>
      <c r="AM85" s="6"/>
      <c r="AN85" s="6"/>
      <c r="AO85" s="6"/>
      <c r="AP85" s="6"/>
    </row>
    <row r="86" spans="5:42" ht="12.75">
      <c r="E86" s="32"/>
      <c r="F86" s="32"/>
      <c r="G86" s="32"/>
      <c r="H86" s="32"/>
      <c r="I86" s="32"/>
      <c r="J86" s="32"/>
      <c r="K86" s="19"/>
      <c r="L86" s="19"/>
      <c r="M86" s="20"/>
      <c r="N86" s="19"/>
      <c r="O86" s="19"/>
      <c r="P86" s="19"/>
      <c r="Q86" s="19"/>
      <c r="R86" s="19"/>
      <c r="S86" s="19"/>
      <c r="T86" s="20"/>
      <c r="U86" s="19"/>
      <c r="V86" s="19"/>
      <c r="W86" s="19"/>
      <c r="X86" s="19"/>
      <c r="Y86" s="19"/>
      <c r="Z86" s="20"/>
      <c r="AA86" s="19"/>
      <c r="AB86" s="19"/>
      <c r="AC86" s="19"/>
      <c r="AD86" s="19"/>
      <c r="AE86" s="19"/>
      <c r="AF86" s="19"/>
      <c r="AG86" s="19"/>
      <c r="AH86" s="19"/>
      <c r="AI86" s="20"/>
      <c r="AJ86" s="21"/>
      <c r="AK86" s="6"/>
      <c r="AL86" s="6"/>
      <c r="AM86" s="6"/>
      <c r="AN86" s="6"/>
      <c r="AO86" s="6"/>
      <c r="AP86" s="6"/>
    </row>
    <row r="87" spans="5:42" ht="12.75">
      <c r="E87" s="32"/>
      <c r="F87" s="32"/>
      <c r="G87" s="32"/>
      <c r="H87" s="32"/>
      <c r="I87" s="32"/>
      <c r="J87" s="32"/>
      <c r="K87" s="19"/>
      <c r="L87" s="19"/>
      <c r="M87" s="20"/>
      <c r="N87" s="19"/>
      <c r="O87" s="19"/>
      <c r="P87" s="19"/>
      <c r="Q87" s="19"/>
      <c r="R87" s="19"/>
      <c r="S87" s="19"/>
      <c r="T87" s="20"/>
      <c r="U87" s="19"/>
      <c r="V87" s="19"/>
      <c r="W87" s="19"/>
      <c r="X87" s="19"/>
      <c r="Y87" s="19"/>
      <c r="Z87" s="20"/>
      <c r="AA87" s="19"/>
      <c r="AB87" s="19"/>
      <c r="AC87" s="19"/>
      <c r="AD87" s="19"/>
      <c r="AE87" s="19"/>
      <c r="AF87" s="19"/>
      <c r="AG87" s="19"/>
      <c r="AH87" s="19"/>
      <c r="AI87" s="20"/>
      <c r="AJ87" s="21"/>
      <c r="AK87" s="6"/>
      <c r="AL87" s="6"/>
      <c r="AM87" s="6"/>
      <c r="AN87" s="6"/>
      <c r="AO87" s="6"/>
      <c r="AP87" s="6"/>
    </row>
    <row r="88" spans="5:42" ht="12.75">
      <c r="E88" s="32"/>
      <c r="F88" s="32"/>
      <c r="G88" s="32"/>
      <c r="H88" s="32"/>
      <c r="I88" s="32"/>
      <c r="J88" s="32"/>
      <c r="K88" s="19"/>
      <c r="L88" s="19"/>
      <c r="M88" s="20"/>
      <c r="N88" s="19"/>
      <c r="O88" s="19"/>
      <c r="P88" s="19"/>
      <c r="Q88" s="19"/>
      <c r="R88" s="19"/>
      <c r="S88" s="19"/>
      <c r="T88" s="20"/>
      <c r="U88" s="19"/>
      <c r="V88" s="19"/>
      <c r="W88" s="19"/>
      <c r="X88" s="19"/>
      <c r="Y88" s="19"/>
      <c r="Z88" s="20"/>
      <c r="AA88" s="19"/>
      <c r="AB88" s="19"/>
      <c r="AC88" s="19"/>
      <c r="AD88" s="19"/>
      <c r="AE88" s="19"/>
      <c r="AF88" s="19"/>
      <c r="AG88" s="19"/>
      <c r="AH88" s="19"/>
      <c r="AI88" s="20"/>
      <c r="AJ88" s="21"/>
      <c r="AK88" s="6"/>
      <c r="AL88" s="6"/>
      <c r="AM88" s="6"/>
      <c r="AN88" s="6"/>
      <c r="AO88" s="6"/>
      <c r="AP88" s="6"/>
    </row>
    <row r="89" spans="5:42" ht="12.75">
      <c r="E89" s="32"/>
      <c r="F89" s="32"/>
      <c r="G89" s="32"/>
      <c r="H89" s="32"/>
      <c r="I89" s="32"/>
      <c r="J89" s="32"/>
      <c r="K89" s="19"/>
      <c r="L89" s="19"/>
      <c r="M89" s="20"/>
      <c r="N89" s="19"/>
      <c r="O89" s="19"/>
      <c r="P89" s="19"/>
      <c r="Q89" s="19"/>
      <c r="R89" s="19"/>
      <c r="S89" s="19"/>
      <c r="T89" s="20"/>
      <c r="U89" s="19"/>
      <c r="V89" s="19"/>
      <c r="W89" s="19"/>
      <c r="X89" s="19"/>
      <c r="Y89" s="19"/>
      <c r="Z89" s="20"/>
      <c r="AA89" s="19"/>
      <c r="AB89" s="19"/>
      <c r="AC89" s="19"/>
      <c r="AD89" s="19"/>
      <c r="AE89" s="19"/>
      <c r="AF89" s="19"/>
      <c r="AG89" s="19"/>
      <c r="AH89" s="19"/>
      <c r="AI89" s="20"/>
      <c r="AJ89" s="21"/>
      <c r="AK89" s="6"/>
      <c r="AL89" s="6"/>
      <c r="AM89" s="6"/>
      <c r="AN89" s="6"/>
      <c r="AO89" s="6"/>
      <c r="AP89" s="6"/>
    </row>
    <row r="90" spans="5:42" ht="12.75">
      <c r="E90" s="32"/>
      <c r="F90" s="32"/>
      <c r="G90" s="32"/>
      <c r="H90" s="32"/>
      <c r="I90" s="32"/>
      <c r="J90" s="32"/>
      <c r="K90" s="19"/>
      <c r="L90" s="19"/>
      <c r="M90" s="20"/>
      <c r="N90" s="19"/>
      <c r="O90" s="19"/>
      <c r="P90" s="19"/>
      <c r="Q90" s="19"/>
      <c r="R90" s="19"/>
      <c r="S90" s="19"/>
      <c r="T90" s="20"/>
      <c r="U90" s="19"/>
      <c r="V90" s="19"/>
      <c r="W90" s="19"/>
      <c r="X90" s="19"/>
      <c r="Y90" s="19"/>
      <c r="Z90" s="20"/>
      <c r="AA90" s="19"/>
      <c r="AB90" s="19"/>
      <c r="AC90" s="19"/>
      <c r="AD90" s="19"/>
      <c r="AE90" s="19"/>
      <c r="AF90" s="19"/>
      <c r="AG90" s="19"/>
      <c r="AH90" s="19"/>
      <c r="AI90" s="20"/>
      <c r="AJ90" s="21"/>
      <c r="AK90" s="6"/>
      <c r="AL90" s="6"/>
      <c r="AM90" s="6"/>
      <c r="AN90" s="6"/>
      <c r="AO90" s="6"/>
      <c r="AP90" s="6"/>
    </row>
    <row r="91" spans="5:42" ht="12.75">
      <c r="E91" s="32"/>
      <c r="F91" s="32"/>
      <c r="G91" s="32"/>
      <c r="H91" s="32"/>
      <c r="I91" s="32"/>
      <c r="J91" s="32"/>
      <c r="K91" s="19"/>
      <c r="L91" s="19"/>
      <c r="M91" s="20"/>
      <c r="N91" s="19"/>
      <c r="O91" s="19"/>
      <c r="P91" s="19"/>
      <c r="Q91" s="19"/>
      <c r="R91" s="19"/>
      <c r="S91" s="19"/>
      <c r="T91" s="20"/>
      <c r="U91" s="19"/>
      <c r="V91" s="19"/>
      <c r="W91" s="19"/>
      <c r="X91" s="19"/>
      <c r="Y91" s="19"/>
      <c r="Z91" s="20"/>
      <c r="AA91" s="19"/>
      <c r="AB91" s="19"/>
      <c r="AC91" s="19"/>
      <c r="AD91" s="19"/>
      <c r="AE91" s="19"/>
      <c r="AF91" s="19"/>
      <c r="AG91" s="19"/>
      <c r="AH91" s="19"/>
      <c r="AI91" s="20"/>
      <c r="AJ91" s="21"/>
      <c r="AK91" s="6"/>
      <c r="AL91" s="6"/>
      <c r="AM91" s="6"/>
      <c r="AN91" s="6"/>
      <c r="AO91" s="6"/>
      <c r="AP91" s="6"/>
    </row>
    <row r="92" spans="5:42" ht="12.75">
      <c r="E92" s="32"/>
      <c r="F92" s="32"/>
      <c r="G92" s="32"/>
      <c r="H92" s="32"/>
      <c r="I92" s="32"/>
      <c r="J92" s="32"/>
      <c r="K92" s="19"/>
      <c r="L92" s="19"/>
      <c r="M92" s="20"/>
      <c r="N92" s="19"/>
      <c r="O92" s="19"/>
      <c r="P92" s="19"/>
      <c r="Q92" s="19"/>
      <c r="R92" s="19"/>
      <c r="S92" s="19"/>
      <c r="T92" s="20"/>
      <c r="U92" s="19"/>
      <c r="V92" s="19"/>
      <c r="W92" s="19"/>
      <c r="X92" s="19"/>
      <c r="Y92" s="19"/>
      <c r="Z92" s="20"/>
      <c r="AA92" s="19"/>
      <c r="AB92" s="19"/>
      <c r="AC92" s="19"/>
      <c r="AD92" s="19"/>
      <c r="AE92" s="19"/>
      <c r="AF92" s="19"/>
      <c r="AG92" s="19"/>
      <c r="AH92" s="19"/>
      <c r="AI92" s="20"/>
      <c r="AJ92" s="21"/>
      <c r="AK92" s="6"/>
      <c r="AL92" s="6"/>
      <c r="AM92" s="6"/>
      <c r="AN92" s="6"/>
      <c r="AO92" s="6"/>
      <c r="AP92" s="6"/>
    </row>
    <row r="93" spans="5:42" ht="12.75">
      <c r="E93" s="32"/>
      <c r="F93" s="32"/>
      <c r="G93" s="32"/>
      <c r="H93" s="32"/>
      <c r="I93" s="32"/>
      <c r="J93" s="32"/>
      <c r="K93" s="19"/>
      <c r="L93" s="19"/>
      <c r="M93" s="20"/>
      <c r="N93" s="19"/>
      <c r="O93" s="19"/>
      <c r="P93" s="19"/>
      <c r="Q93" s="19"/>
      <c r="R93" s="19"/>
      <c r="S93" s="19"/>
      <c r="T93" s="20"/>
      <c r="U93" s="19"/>
      <c r="V93" s="19"/>
      <c r="W93" s="19"/>
      <c r="X93" s="19"/>
      <c r="Y93" s="19"/>
      <c r="Z93" s="20"/>
      <c r="AA93" s="19"/>
      <c r="AB93" s="19"/>
      <c r="AC93" s="19"/>
      <c r="AD93" s="19"/>
      <c r="AE93" s="19"/>
      <c r="AF93" s="19"/>
      <c r="AG93" s="19"/>
      <c r="AH93" s="19"/>
      <c r="AI93" s="20"/>
      <c r="AJ93" s="21"/>
      <c r="AK93" s="6"/>
      <c r="AL93" s="6"/>
      <c r="AM93" s="6"/>
      <c r="AN93" s="6"/>
      <c r="AO93" s="6"/>
      <c r="AP93" s="6"/>
    </row>
    <row r="94" spans="5:42" ht="12.75">
      <c r="E94" s="32"/>
      <c r="F94" s="32"/>
      <c r="G94" s="32"/>
      <c r="H94" s="32"/>
      <c r="I94" s="32"/>
      <c r="J94" s="32"/>
      <c r="K94" s="19"/>
      <c r="L94" s="19"/>
      <c r="M94" s="20"/>
      <c r="N94" s="19"/>
      <c r="O94" s="19"/>
      <c r="P94" s="19"/>
      <c r="Q94" s="19"/>
      <c r="R94" s="19"/>
      <c r="S94" s="19"/>
      <c r="T94" s="20"/>
      <c r="U94" s="19"/>
      <c r="V94" s="19"/>
      <c r="W94" s="19"/>
      <c r="X94" s="19"/>
      <c r="Y94" s="19"/>
      <c r="Z94" s="20"/>
      <c r="AA94" s="19"/>
      <c r="AB94" s="19"/>
      <c r="AC94" s="19"/>
      <c r="AD94" s="19"/>
      <c r="AE94" s="19"/>
      <c r="AF94" s="19"/>
      <c r="AG94" s="19"/>
      <c r="AH94" s="19"/>
      <c r="AI94" s="20"/>
      <c r="AJ94" s="21"/>
      <c r="AK94" s="6"/>
      <c r="AL94" s="6"/>
      <c r="AM94" s="6"/>
      <c r="AN94" s="6"/>
      <c r="AO94" s="6"/>
      <c r="AP94" s="6"/>
    </row>
    <row r="95" spans="5:42" ht="12.75">
      <c r="E95" s="32"/>
      <c r="F95" s="32"/>
      <c r="G95" s="32"/>
      <c r="H95" s="32"/>
      <c r="I95" s="32"/>
      <c r="J95" s="32"/>
      <c r="K95" s="19"/>
      <c r="L95" s="19"/>
      <c r="M95" s="20"/>
      <c r="N95" s="19"/>
      <c r="O95" s="19"/>
      <c r="P95" s="19"/>
      <c r="Q95" s="19"/>
      <c r="R95" s="19"/>
      <c r="S95" s="19"/>
      <c r="T95" s="20"/>
      <c r="U95" s="19"/>
      <c r="V95" s="19"/>
      <c r="W95" s="19"/>
      <c r="X95" s="19"/>
      <c r="Y95" s="19"/>
      <c r="Z95" s="20"/>
      <c r="AA95" s="19"/>
      <c r="AB95" s="19"/>
      <c r="AC95" s="19"/>
      <c r="AD95" s="19"/>
      <c r="AE95" s="19"/>
      <c r="AF95" s="19"/>
      <c r="AG95" s="19"/>
      <c r="AH95" s="19"/>
      <c r="AI95" s="20"/>
      <c r="AJ95" s="21"/>
      <c r="AK95" s="6"/>
      <c r="AL95" s="6"/>
      <c r="AM95" s="6"/>
      <c r="AN95" s="6"/>
      <c r="AO95" s="6"/>
      <c r="AP95" s="6"/>
    </row>
    <row r="96" spans="5:42" ht="12.75">
      <c r="E96" s="32"/>
      <c r="F96" s="32"/>
      <c r="G96" s="32"/>
      <c r="H96" s="32"/>
      <c r="I96" s="32"/>
      <c r="J96" s="32"/>
      <c r="K96" s="19"/>
      <c r="L96" s="19"/>
      <c r="M96" s="20"/>
      <c r="N96" s="19"/>
      <c r="O96" s="19"/>
      <c r="P96" s="19"/>
      <c r="Q96" s="19"/>
      <c r="R96" s="19"/>
      <c r="S96" s="19"/>
      <c r="T96" s="20"/>
      <c r="U96" s="19"/>
      <c r="V96" s="19"/>
      <c r="W96" s="19"/>
      <c r="X96" s="19"/>
      <c r="Y96" s="19"/>
      <c r="Z96" s="20"/>
      <c r="AA96" s="19"/>
      <c r="AB96" s="19"/>
      <c r="AC96" s="19"/>
      <c r="AD96" s="19"/>
      <c r="AE96" s="19"/>
      <c r="AF96" s="19"/>
      <c r="AG96" s="19"/>
      <c r="AH96" s="19"/>
      <c r="AI96" s="20"/>
      <c r="AJ96" s="21"/>
      <c r="AK96" s="6"/>
      <c r="AL96" s="6"/>
      <c r="AM96" s="6"/>
      <c r="AN96" s="6"/>
      <c r="AO96" s="6"/>
      <c r="AP96" s="6"/>
    </row>
    <row r="97" spans="5:42" ht="12.75">
      <c r="E97" s="32"/>
      <c r="F97" s="32"/>
      <c r="G97" s="32"/>
      <c r="H97" s="32"/>
      <c r="I97" s="32"/>
      <c r="J97" s="32"/>
      <c r="K97" s="19"/>
      <c r="L97" s="19"/>
      <c r="M97" s="20"/>
      <c r="N97" s="19"/>
      <c r="O97" s="19"/>
      <c r="P97" s="19"/>
      <c r="Q97" s="19"/>
      <c r="R97" s="19"/>
      <c r="S97" s="19"/>
      <c r="T97" s="20"/>
      <c r="U97" s="19"/>
      <c r="V97" s="19"/>
      <c r="W97" s="19"/>
      <c r="X97" s="19"/>
      <c r="Y97" s="19"/>
      <c r="Z97" s="20"/>
      <c r="AA97" s="19"/>
      <c r="AB97" s="19"/>
      <c r="AC97" s="19"/>
      <c r="AD97" s="19"/>
      <c r="AE97" s="19"/>
      <c r="AF97" s="19"/>
      <c r="AG97" s="19"/>
      <c r="AH97" s="19"/>
      <c r="AI97" s="20"/>
      <c r="AJ97" s="21"/>
      <c r="AK97" s="6"/>
      <c r="AL97" s="6"/>
      <c r="AM97" s="6"/>
      <c r="AN97" s="6"/>
      <c r="AO97" s="6"/>
      <c r="AP97" s="6"/>
    </row>
    <row r="98" spans="5:42" ht="12.75">
      <c r="E98" s="32"/>
      <c r="F98" s="32"/>
      <c r="G98" s="32"/>
      <c r="H98" s="32"/>
      <c r="I98" s="32"/>
      <c r="J98" s="32"/>
      <c r="K98" s="19"/>
      <c r="L98" s="19"/>
      <c r="M98" s="20"/>
      <c r="N98" s="19"/>
      <c r="O98" s="19"/>
      <c r="P98" s="19"/>
      <c r="Q98" s="19"/>
      <c r="R98" s="19"/>
      <c r="S98" s="19"/>
      <c r="T98" s="20"/>
      <c r="U98" s="19"/>
      <c r="V98" s="19"/>
      <c r="W98" s="19"/>
      <c r="X98" s="19"/>
      <c r="Y98" s="19"/>
      <c r="Z98" s="20"/>
      <c r="AA98" s="19"/>
      <c r="AB98" s="19"/>
      <c r="AC98" s="19"/>
      <c r="AD98" s="19"/>
      <c r="AE98" s="19"/>
      <c r="AF98" s="19"/>
      <c r="AG98" s="19"/>
      <c r="AH98" s="19"/>
      <c r="AI98" s="20"/>
      <c r="AJ98" s="21"/>
      <c r="AK98" s="6"/>
      <c r="AL98" s="6"/>
      <c r="AM98" s="6"/>
      <c r="AN98" s="6"/>
      <c r="AO98" s="6"/>
      <c r="AP98" s="6"/>
    </row>
    <row r="99" spans="5:42" ht="12.75">
      <c r="E99" s="32"/>
      <c r="F99" s="32"/>
      <c r="G99" s="32"/>
      <c r="H99" s="32"/>
      <c r="I99" s="32"/>
      <c r="J99" s="32"/>
      <c r="K99" s="19"/>
      <c r="L99" s="19"/>
      <c r="M99" s="20"/>
      <c r="N99" s="19"/>
      <c r="O99" s="19"/>
      <c r="P99" s="19"/>
      <c r="Q99" s="19"/>
      <c r="R99" s="19"/>
      <c r="S99" s="19"/>
      <c r="T99" s="20"/>
      <c r="U99" s="19"/>
      <c r="V99" s="19"/>
      <c r="W99" s="19"/>
      <c r="X99" s="19"/>
      <c r="Y99" s="19"/>
      <c r="Z99" s="20"/>
      <c r="AA99" s="19"/>
      <c r="AB99" s="19"/>
      <c r="AC99" s="19"/>
      <c r="AD99" s="19"/>
      <c r="AE99" s="19"/>
      <c r="AF99" s="19"/>
      <c r="AG99" s="19"/>
      <c r="AH99" s="19"/>
      <c r="AI99" s="20"/>
      <c r="AJ99" s="21"/>
      <c r="AK99" s="6"/>
      <c r="AL99" s="6"/>
      <c r="AM99" s="6"/>
      <c r="AN99" s="6"/>
      <c r="AO99" s="6"/>
      <c r="AP99" s="6"/>
    </row>
    <row r="100" spans="5:42" ht="12.75">
      <c r="E100" s="32"/>
      <c r="F100" s="32"/>
      <c r="G100" s="32"/>
      <c r="H100" s="32"/>
      <c r="I100" s="32"/>
      <c r="J100" s="32"/>
      <c r="K100" s="19"/>
      <c r="L100" s="19"/>
      <c r="M100" s="20"/>
      <c r="N100" s="19"/>
      <c r="O100" s="19"/>
      <c r="P100" s="19"/>
      <c r="Q100" s="19"/>
      <c r="R100" s="19"/>
      <c r="S100" s="19"/>
      <c r="T100" s="20"/>
      <c r="U100" s="19"/>
      <c r="V100" s="19"/>
      <c r="W100" s="19"/>
      <c r="X100" s="19"/>
      <c r="Y100" s="19"/>
      <c r="Z100" s="20"/>
      <c r="AA100" s="19"/>
      <c r="AB100" s="19"/>
      <c r="AC100" s="19"/>
      <c r="AD100" s="19"/>
      <c r="AE100" s="19"/>
      <c r="AF100" s="19"/>
      <c r="AG100" s="19"/>
      <c r="AH100" s="19"/>
      <c r="AI100" s="20"/>
      <c r="AJ100" s="21"/>
      <c r="AK100" s="6"/>
      <c r="AL100" s="6"/>
      <c r="AM100" s="6"/>
      <c r="AN100" s="6"/>
      <c r="AO100" s="6"/>
      <c r="AP100" s="6"/>
    </row>
    <row r="101" spans="5:42" ht="12.75">
      <c r="E101" s="32"/>
      <c r="F101" s="32"/>
      <c r="G101" s="32"/>
      <c r="H101" s="32"/>
      <c r="I101" s="32"/>
      <c r="J101" s="32"/>
      <c r="K101" s="19"/>
      <c r="L101" s="19"/>
      <c r="M101" s="20"/>
      <c r="N101" s="19"/>
      <c r="O101" s="19"/>
      <c r="P101" s="19"/>
      <c r="Q101" s="19"/>
      <c r="R101" s="19"/>
      <c r="S101" s="19"/>
      <c r="T101" s="20"/>
      <c r="U101" s="19"/>
      <c r="V101" s="19"/>
      <c r="W101" s="19"/>
      <c r="X101" s="19"/>
      <c r="Y101" s="19"/>
      <c r="Z101" s="20"/>
      <c r="AA101" s="19"/>
      <c r="AB101" s="19"/>
      <c r="AC101" s="19"/>
      <c r="AD101" s="19"/>
      <c r="AE101" s="19"/>
      <c r="AF101" s="19"/>
      <c r="AG101" s="19"/>
      <c r="AH101" s="19"/>
      <c r="AI101" s="20"/>
      <c r="AJ101" s="21"/>
      <c r="AK101" s="6"/>
      <c r="AL101" s="6"/>
      <c r="AM101" s="6"/>
      <c r="AN101" s="6"/>
      <c r="AO101" s="6"/>
      <c r="AP101" s="6"/>
    </row>
    <row r="102" spans="5:42" ht="12.75">
      <c r="E102" s="32"/>
      <c r="F102" s="32"/>
      <c r="G102" s="32"/>
      <c r="H102" s="32"/>
      <c r="I102" s="32"/>
      <c r="J102" s="32"/>
      <c r="K102" s="19"/>
      <c r="L102" s="19"/>
      <c r="M102" s="20"/>
      <c r="N102" s="19"/>
      <c r="O102" s="19"/>
      <c r="P102" s="19"/>
      <c r="Q102" s="19"/>
      <c r="R102" s="19"/>
      <c r="S102" s="19"/>
      <c r="T102" s="20"/>
      <c r="U102" s="19"/>
      <c r="V102" s="19"/>
      <c r="W102" s="19"/>
      <c r="X102" s="19"/>
      <c r="Y102" s="19"/>
      <c r="Z102" s="20"/>
      <c r="AA102" s="19"/>
      <c r="AB102" s="19"/>
      <c r="AC102" s="19"/>
      <c r="AD102" s="19"/>
      <c r="AE102" s="19"/>
      <c r="AF102" s="19"/>
      <c r="AG102" s="19"/>
      <c r="AH102" s="19"/>
      <c r="AI102" s="20"/>
      <c r="AJ102" s="21"/>
      <c r="AK102" s="6"/>
      <c r="AL102" s="6"/>
      <c r="AM102" s="6"/>
      <c r="AN102" s="6"/>
      <c r="AO102" s="6"/>
      <c r="AP102" s="6"/>
    </row>
    <row r="103" spans="5:42" ht="12.75">
      <c r="E103" s="32"/>
      <c r="F103" s="32"/>
      <c r="G103" s="32"/>
      <c r="H103" s="32"/>
      <c r="I103" s="32"/>
      <c r="J103" s="32"/>
      <c r="K103" s="19"/>
      <c r="L103" s="19"/>
      <c r="M103" s="20"/>
      <c r="N103" s="19"/>
      <c r="O103" s="19"/>
      <c r="P103" s="19"/>
      <c r="Q103" s="19"/>
      <c r="R103" s="19"/>
      <c r="S103" s="19"/>
      <c r="T103" s="20"/>
      <c r="U103" s="19"/>
      <c r="V103" s="19"/>
      <c r="W103" s="19"/>
      <c r="X103" s="19"/>
      <c r="Y103" s="19"/>
      <c r="Z103" s="20"/>
      <c r="AA103" s="19"/>
      <c r="AB103" s="19"/>
      <c r="AC103" s="19"/>
      <c r="AD103" s="19"/>
      <c r="AE103" s="19"/>
      <c r="AF103" s="19"/>
      <c r="AG103" s="19"/>
      <c r="AH103" s="19"/>
      <c r="AI103" s="20"/>
      <c r="AJ103" s="21"/>
      <c r="AK103" s="6"/>
      <c r="AL103" s="6"/>
      <c r="AM103" s="6"/>
      <c r="AN103" s="6"/>
      <c r="AO103" s="6"/>
      <c r="AP103" s="6"/>
    </row>
    <row r="104" spans="5:42" ht="12.75">
      <c r="E104" s="32"/>
      <c r="F104" s="32"/>
      <c r="G104" s="32"/>
      <c r="H104" s="32"/>
      <c r="I104" s="32"/>
      <c r="J104" s="32"/>
      <c r="K104" s="19"/>
      <c r="L104" s="19"/>
      <c r="M104" s="20"/>
      <c r="N104" s="19"/>
      <c r="O104" s="19"/>
      <c r="P104" s="19"/>
      <c r="Q104" s="19"/>
      <c r="R104" s="19"/>
      <c r="S104" s="19"/>
      <c r="T104" s="20"/>
      <c r="U104" s="19"/>
      <c r="V104" s="19"/>
      <c r="W104" s="19"/>
      <c r="X104" s="19"/>
      <c r="Y104" s="19"/>
      <c r="Z104" s="20"/>
      <c r="AA104" s="19"/>
      <c r="AB104" s="19"/>
      <c r="AC104" s="19"/>
      <c r="AD104" s="19"/>
      <c r="AE104" s="19"/>
      <c r="AF104" s="19"/>
      <c r="AG104" s="19"/>
      <c r="AH104" s="19"/>
      <c r="AI104" s="20"/>
      <c r="AJ104" s="21"/>
      <c r="AK104" s="6"/>
      <c r="AL104" s="6"/>
      <c r="AM104" s="6"/>
      <c r="AN104" s="6"/>
      <c r="AO104" s="6"/>
      <c r="AP104" s="6"/>
    </row>
    <row r="105" spans="5:42" ht="12.75">
      <c r="E105" s="32"/>
      <c r="F105" s="32"/>
      <c r="G105" s="32"/>
      <c r="H105" s="32"/>
      <c r="I105" s="32"/>
      <c r="J105" s="32"/>
      <c r="K105" s="19"/>
      <c r="L105" s="19"/>
      <c r="M105" s="20"/>
      <c r="N105" s="19"/>
      <c r="O105" s="19"/>
      <c r="P105" s="19"/>
      <c r="Q105" s="19"/>
      <c r="R105" s="19"/>
      <c r="S105" s="19"/>
      <c r="T105" s="20"/>
      <c r="U105" s="19"/>
      <c r="V105" s="19"/>
      <c r="W105" s="19"/>
      <c r="X105" s="19"/>
      <c r="Y105" s="19"/>
      <c r="Z105" s="20"/>
      <c r="AA105" s="19"/>
      <c r="AB105" s="19"/>
      <c r="AC105" s="19"/>
      <c r="AD105" s="19"/>
      <c r="AE105" s="19"/>
      <c r="AF105" s="19"/>
      <c r="AG105" s="19"/>
      <c r="AH105" s="19"/>
      <c r="AI105" s="20"/>
      <c r="AJ105" s="21"/>
      <c r="AK105" s="6"/>
      <c r="AL105" s="6"/>
      <c r="AM105" s="6"/>
      <c r="AN105" s="6"/>
      <c r="AO105" s="6"/>
      <c r="AP105" s="6"/>
    </row>
    <row r="106" spans="5:42" ht="12.75">
      <c r="E106" s="32"/>
      <c r="F106" s="32"/>
      <c r="G106" s="32"/>
      <c r="H106" s="32"/>
      <c r="I106" s="32"/>
      <c r="J106" s="32"/>
      <c r="K106" s="19"/>
      <c r="L106" s="19"/>
      <c r="M106" s="20"/>
      <c r="N106" s="19"/>
      <c r="O106" s="19"/>
      <c r="P106" s="19"/>
      <c r="Q106" s="19"/>
      <c r="R106" s="19"/>
      <c r="S106" s="19"/>
      <c r="T106" s="20"/>
      <c r="U106" s="19"/>
      <c r="V106" s="19"/>
      <c r="W106" s="19"/>
      <c r="X106" s="19"/>
      <c r="Y106" s="19"/>
      <c r="Z106" s="20"/>
      <c r="AA106" s="19"/>
      <c r="AB106" s="19"/>
      <c r="AC106" s="19"/>
      <c r="AD106" s="19"/>
      <c r="AE106" s="19"/>
      <c r="AF106" s="19"/>
      <c r="AG106" s="19"/>
      <c r="AH106" s="19"/>
      <c r="AI106" s="20"/>
      <c r="AJ106" s="21"/>
      <c r="AK106" s="6"/>
      <c r="AL106" s="6"/>
      <c r="AM106" s="6"/>
      <c r="AN106" s="6"/>
      <c r="AO106" s="6"/>
      <c r="AP106" s="6"/>
    </row>
    <row r="107" spans="5:42" ht="12.75">
      <c r="E107" s="32"/>
      <c r="F107" s="32"/>
      <c r="G107" s="32"/>
      <c r="H107" s="32"/>
      <c r="I107" s="32"/>
      <c r="J107" s="32"/>
      <c r="K107" s="19"/>
      <c r="L107" s="19"/>
      <c r="M107" s="20"/>
      <c r="N107" s="19"/>
      <c r="O107" s="19"/>
      <c r="P107" s="19"/>
      <c r="Q107" s="19"/>
      <c r="R107" s="19"/>
      <c r="S107" s="19"/>
      <c r="T107" s="20"/>
      <c r="U107" s="19"/>
      <c r="V107" s="19"/>
      <c r="W107" s="19"/>
      <c r="X107" s="19"/>
      <c r="Y107" s="19"/>
      <c r="Z107" s="20"/>
      <c r="AA107" s="19"/>
      <c r="AB107" s="19"/>
      <c r="AC107" s="19"/>
      <c r="AD107" s="19"/>
      <c r="AE107" s="19"/>
      <c r="AF107" s="19"/>
      <c r="AG107" s="19"/>
      <c r="AH107" s="19"/>
      <c r="AI107" s="20"/>
      <c r="AJ107" s="21"/>
      <c r="AK107" s="6"/>
      <c r="AL107" s="6"/>
      <c r="AM107" s="6"/>
      <c r="AN107" s="6"/>
      <c r="AO107" s="6"/>
      <c r="AP107" s="6"/>
    </row>
    <row r="114" ht="12.75"/>
    <row r="115" ht="12.75"/>
    <row r="116" ht="12.75"/>
    <row r="117" ht="12.75"/>
  </sheetData>
  <sheetProtection/>
  <mergeCells count="3">
    <mergeCell ref="A3:E3"/>
    <mergeCell ref="AA4:AI4"/>
    <mergeCell ref="K3:M3"/>
  </mergeCells>
  <printOptions horizontalCentered="1" verticalCentered="1"/>
  <pageMargins left="0.8267716535433072" right="0.7480314960629921" top="0.7874015748031497" bottom="0.7874015748031497" header="0.5118110236220472" footer="0.5118110236220472"/>
  <pageSetup fitToHeight="1" fitToWidth="1" horizontalDpi="600" verticalDpi="600" orientation="landscape" paperSize="8" scale="65" r:id="rId3"/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Parliamentary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Priya Baskaran</dc:creator>
  <cp:keywords/>
  <dc:description/>
  <cp:lastModifiedBy>Peter Andrews</cp:lastModifiedBy>
  <cp:lastPrinted>2009-07-29T04:14:37Z</cp:lastPrinted>
  <dcterms:created xsi:type="dcterms:W3CDTF">2009-06-30T23:58:23Z</dcterms:created>
  <dcterms:modified xsi:type="dcterms:W3CDTF">2009-07-30T00:56:01Z</dcterms:modified>
  <cp:category/>
  <cp:version/>
  <cp:contentType/>
  <cp:contentStatus/>
</cp:coreProperties>
</file>